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7" documentId="120_S{2AC9BD13-BADA-5192-A53E-5A8FF88502F6}" xr6:coauthVersionLast="47" xr6:coauthVersionMax="47" xr10:uidLastSave="{34FDD48C-C338-4CE1-B126-C7BD2D1A55E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<sst xmlns="http://schemas.openxmlformats.org/spreadsheetml/2006/main" count="180279" uniqueCount="39123">
  <si>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</si>
  <si>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</si>
  <si>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</si>
  <si>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</si>
  <si>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</si>
  <si>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</si>
  <si>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</si>
  <si>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</si>
  <si>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</si>
  <si>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</si>
  <si>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</si>
  <si>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</si>
  <si>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</si>
  <si>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</si>
  <si>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</si>
  <si>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</si>
  <si>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</si>
  <si>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</si>
  <si>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</si>
  <si>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</si>
  <si>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</si>
  <si>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</si>
  <si>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</si>
  <si>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</si>
  <si>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</si>
  <si>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</si>
  <si>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</si>
  <si>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</si>
  <si>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</si>
  <si>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</si>
  <si>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</si>
  <si>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</si>
  <si>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</si>
  <si>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</si>
  <si>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</si>
  <si>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</si>
  <si>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</si>
  <si>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</si>
  <si>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</si>
  <si>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</si>
  <si>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</si>
  <si>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</si>
  <si>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</si>
  <si>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</si>
  <si>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</si>
  <si>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</si>
  <si>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</si>
  <si>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</si>
  <si>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</si>
  <si>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</si>
  <si>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</si>
  <si>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</si>
  <si>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</si>
  <si>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</si>
  <si>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</si>
  <si>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</si>
  <si>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</si>
  <si>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</si>
  <si>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</si>
  <si>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</si>
  <si>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</si>
  <si>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</si>
  <si>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</si>
  <si>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</si>
  <si>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</si>
  <si>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</si>
  <si>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</si>
  <si>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</si>
  <si>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</si>
  <si>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</si>
  <si>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</si>
  <si>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</si>
  <si>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</si>
  <si>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</si>
  <si>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</si>
  <si>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</si>
  <si>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</si>
  <si>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</si>
  <si>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</si>
  <si>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</si>
  <si>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</si>
  <si>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</si>
  <si>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</si>
  <si>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</si>
  <si>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</si>
  <si>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</si>
  <si>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</si>
  <si>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</si>
  <si>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</si>
  <si>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</si>
  <si>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</si>
  <si>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</si>
  <si>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</si>
  <si>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</si>
  <si>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</si>
  <si>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</si>
  <si>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</si>
  <si>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</si>
  <si>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</si>
  <si>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</si>
  <si>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</si>
  <si>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</si>
  <si>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</si>
  <si>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</si>
  <si>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</si>
  <si>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</si>
  <si>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</si>
  <si>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</si>
  <si>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</si>
  <si>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</si>
  <si>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</si>
  <si>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</si>
  <si>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</si>
  <si>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</si>
  <si>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</si>
  <si>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</si>
  <si>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</si>
  <si>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</si>
  <si>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</si>
  <si>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</si>
  <si>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</si>
  <si>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</si>
  <si>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</si>
  <si>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</si>
  <si>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</si>
  <si>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</si>
  <si>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</si>
  <si>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</si>
  <si>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</si>
  <si>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</si>
  <si>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</si>
  <si>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</si>
  <si>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</si>
  <si>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</si>
  <si>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</si>
  <si>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</si>
  <si>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</si>
  <si>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</si>
  <si>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</si>
  <si>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</si>
  <si>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</si>
  <si>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</si>
  <si>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</si>
  <si>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</si>
  <si>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</si>
  <si>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</si>
  <si>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</si>
  <si>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</si>
  <si>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</si>
  <si>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</si>
  <si>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</si>
  <si>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</si>
  <si>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</si>
  <si>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</si>
  <si>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</si>
  <si>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</si>
  <si>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</si>
  <si>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</si>
  <si>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</si>
  <si>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</si>
  <si>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</si>
  <si>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</si>
  <si>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</si>
  <si>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</si>
  <si>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</si>
  <si>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</si>
  <si>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</si>
  <si>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</si>
  <si>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</si>
  <si>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</si>
  <si>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</si>
  <si>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</si>
  <si>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</si>
  <si>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</si>
  <si>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</si>
  <si>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</si>
  <si>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</si>
  <si>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</si>
  <si>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</si>
  <si>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</si>
  <si>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</si>
  <si>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</si>
  <si>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</si>
  <si>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</si>
  <si>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</si>
  <si>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</si>
  <si>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</si>
  <si>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</si>
  <si>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</si>
  <si>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</si>
  <si>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</si>
  <si>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</si>
  <si>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</si>
  <si>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</si>
  <si>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</si>
  <si>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</si>
  <si>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</si>
  <si>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</si>
  <si>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</si>
  <si>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</si>
  <si>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</si>
  <si>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</si>
  <si>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</si>
  <si>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</si>
  <si>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</si>
  <si>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</si>
  <si>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</si>
  <si>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</si>
  <si>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</si>
  <si>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</si>
  <si>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</si>
  <si>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</si>
  <si>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</si>
  <si>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</si>
  <si>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</si>
  <si>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</si>
  <si>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</si>
  <si>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</si>
  <si>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</si>
  <si>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</si>
  <si>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</si>
  <si>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</si>
  <si>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</si>
  <si>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</si>
  <si>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</si>
  <si>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</si>
  <si>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</si>
  <si>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</si>
  <si>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</si>
  <si>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</si>
  <si>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</si>
  <si>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</si>
  <si>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</si>
  <si>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</si>
  <si>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</si>
  <si>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</si>
  <si>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</si>
  <si>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</si>
  <si>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</si>
  <si>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</si>
  <si>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</si>
  <si>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</si>
  <si>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</si>
  <si>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</si>
  <si>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</si>
  <si>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</si>
  <si>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</si>
  <si>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</si>
  <si>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</si>
  <si>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</si>
  <si>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</si>
  <si>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</si>
  <si>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</si>
  <si>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</si>
  <si>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</si>
  <si>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</si>
  <si>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</si>
  <si>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</si>
  <si>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</si>
  <si>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</si>
  <si>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</si>
  <si>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</si>
  <si>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</si>
  <si>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</si>
  <si>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</si>
  <si>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</si>
  <si>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</si>
  <si>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</si>
  <si>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</si>
  <si>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</si>
  <si>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</si>
  <si>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</si>
  <si>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</si>
  <si>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</si>
  <si>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</si>
  <si>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</si>
  <si>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</si>
  <si>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</si>
  <si>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</si>
  <si>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</si>
  <si>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</si>
  <si>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</si>
  <si>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</si>
  <si>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</si>
  <si>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</si>
  <si>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</si>
  <si>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</si>
  <si>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</si>
  <si>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</si>
  <si>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</si>
  <si>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</si>
  <si>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</si>
  <si>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</si>
  <si>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</si>
  <si>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</si>
  <si>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</si>
  <si>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</si>
  <si>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</si>
  <si>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</si>
  <si>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</si>
  <si>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</si>
  <si>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</si>
  <si>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</si>
  <si>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</si>
  <si>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</si>
  <si>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</si>
  <si>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</si>
  <si>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</si>
  <si>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</si>
  <si>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</si>
  <si>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</si>
  <si>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</si>
  <si>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</si>
  <si>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</si>
  <si>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</si>
  <si>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</si>
  <si>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</si>
  <si>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</si>
  <si>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</si>
  <si>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</si>
  <si>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</si>
  <si>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</si>
  <si>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</si>
  <si>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</si>
  <si>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</si>
  <si>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</si>
  <si>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</si>
  <si>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</si>
  <si>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</si>
  <si>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</si>
  <si>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</si>
  <si>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</si>
  <si>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</si>
  <si>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</si>
  <si>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</si>
  <si>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</si>
  <si>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</si>
  <si>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</si>
  <si>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</si>
  <si>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</si>
  <si>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</si>
  <si>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</si>
  <si>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</si>
  <si>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</si>
  <si>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</si>
  <si>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</si>
  <si>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</si>
  <si>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</si>
  <si>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</si>
  <si>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</si>
  <si>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</si>
  <si>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</si>
  <si>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</si>
  <si>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</si>
  <si>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</si>
  <si>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</si>
  <si>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</si>
  <si>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</si>
  <si>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</si>
  <si>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</si>
  <si>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</si>
  <si>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</si>
  <si>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</si>
  <si>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</si>
  <si>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</si>
  <si>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</si>
  <si>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</si>
  <si>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</si>
  <si>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</si>
  <si>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</si>
  <si>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</si>
  <si>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</si>
  <si>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</si>
  <si>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</si>
  <si>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</si>
  <si>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</si>
  <si>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</si>
  <si>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</si>
  <si>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</si>
  <si>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</si>
  <si>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</si>
  <si>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</si>
  <si>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</si>
  <si>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</si>
  <si>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</si>
  <si>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</si>
  <si>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</si>
  <si>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</si>
  <si>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</si>
  <si>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</si>
  <si>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</si>
  <si>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</si>
  <si>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</si>
  <si>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</si>
  <si>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</si>
  <si>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</si>
  <si>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</si>
  <si>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</si>
  <si>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</si>
  <si>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</si>
  <si>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</si>
  <si>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</si>
  <si>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</si>
  <si>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</si>
  <si>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</si>
  <si>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</si>
  <si>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</si>
  <si>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</si>
  <si>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</si>
  <si>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</si>
  <si>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</si>
  <si>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</si>
  <si>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</si>
  <si>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</si>
  <si>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</si>
  <si>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</si>
  <si>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</si>
  <si>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</si>
  <si>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</si>
  <si>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</si>
  <si>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</si>
  <si>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</si>
  <si>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</si>
  <si>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</si>
  <si>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</si>
  <si>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</si>
  <si>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</si>
  <si>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</si>
  <si>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</si>
  <si>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</si>
  <si>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</si>
  <si>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</si>
  <si>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</si>
  <si>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</si>
  <si>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</si>
  <si>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</si>
  <si>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</si>
  <si>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</si>
  <si>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</si>
  <si>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</si>
  <si>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</si>
  <si>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</si>
  <si>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</si>
  <si>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</si>
  <si>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</si>
  <si>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</si>
  <si>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</si>
  <si>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</si>
  <si>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</si>
  <si>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</si>
  <si>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</si>
  <si>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</si>
  <si>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</si>
  <si>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</si>
  <si>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</si>
  <si>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</si>
  <si>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</si>
  <si>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</si>
  <si>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</si>
  <si>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</si>
  <si>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</si>
  <si>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</si>
  <si>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</si>
  <si>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</si>
  <si>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</si>
  <si>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</si>
  <si>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</si>
  <si>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</si>
  <si>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</si>
  <si>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</si>
  <si>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</si>
  <si>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</si>
  <si>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</si>
  <si>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</si>
  <si>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</si>
  <si>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</si>
  <si>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</si>
  <si>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</si>
  <si>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</si>
  <si>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</si>
  <si>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</si>
  <si>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</si>
  <si>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</si>
  <si>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</si>
  <si>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</si>
  <si>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</si>
  <si>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</si>
  <si>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</si>
  <si>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</si>
  <si>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</si>
  <si>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</si>
  <si>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</si>
  <si>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</si>
  <si>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</si>
  <si>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</si>
  <si>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</si>
  <si>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</si>
  <si>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</si>
  <si>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</si>
  <si>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</si>
  <si>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</si>
  <si>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</si>
  <si>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</si>
  <si>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</si>
  <si>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</si>
  <si>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</si>
  <si>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</si>
  <si>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</si>
  <si>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</si>
  <si>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</si>
  <si>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</si>
  <si>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</si>
  <si>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</si>
  <si>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</si>
  <si>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</si>
  <si>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</si>
  <si>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</si>
  <si>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</si>
  <si>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</si>
  <si>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</si>
  <si>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</si>
  <si>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</si>
  <si>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</si>
  <si>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</si>
  <si>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</si>
  <si>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</si>
  <si>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</si>
  <si>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</si>
  <si>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</si>
  <si>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</si>
  <si>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</si>
  <si>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</si>
  <si>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</si>
  <si>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</si>
  <si>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</si>
  <si>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</si>
  <si>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</si>
  <si>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</si>
  <si>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</si>
  <si>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</si>
  <si>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</si>
  <si>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</si>
  <si>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</si>
  <si>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</si>
  <si>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</si>
  <si>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</si>
  <si>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</si>
  <si>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</si>
  <si>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</si>
  <si>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</si>
  <si>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</si>
  <si>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</si>
  <si>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</si>
  <si>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</si>
  <si>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</si>
  <si>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</si>
  <si>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</si>
  <si>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</si>
  <si>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</si>
  <si>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</si>
  <si>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</si>
  <si>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</si>
  <si>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</si>
  <si>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</si>
  <si>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</si>
  <si>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</si>
  <si>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</si>
  <si>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</si>
  <si>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</si>
  <si>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</si>
  <si>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</si>
  <si>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</si>
  <si>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</si>
  <si>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</si>
  <si>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</si>
  <si>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</si>
  <si>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</si>
  <si>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</si>
  <si>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</si>
  <si>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</si>
  <si>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</si>
  <si>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</si>
  <si>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</si>
  <si>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</si>
  <si>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</si>
  <si>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</si>
  <si>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</si>
  <si>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</si>
  <si>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</si>
  <si>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</si>
  <si>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</si>
  <si>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</si>
  <si>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</si>
  <si>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</si>
  <si>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</si>
  <si>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</si>
  <si>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</si>
  <si>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</si>
  <si>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</si>
  <si>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</si>
  <si>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</si>
  <si>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</si>
  <si>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</si>
  <si>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</si>
  <si>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</si>
  <si>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</si>
  <si>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</si>
  <si>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</si>
  <si>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</si>
  <si>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</si>
  <si>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</si>
  <si>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</si>
  <si>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</si>
  <si>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</si>
  <si>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</si>
  <si>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</si>
  <si>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</si>
  <si>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</si>
  <si>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</si>
  <si>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</si>
  <si>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</si>
  <si>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</si>
  <si>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</si>
  <si>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</si>
  <si>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</si>
  <si>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</si>
  <si>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</si>
  <si>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</si>
  <si>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</si>
  <si>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</si>
  <si>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</si>
  <si>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</si>
  <si>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</si>
  <si>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</si>
  <si>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</si>
  <si>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</si>
  <si>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</si>
  <si>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</si>
  <si>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</si>
  <si>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</si>
  <si>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</si>
  <si>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</si>
  <si>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</si>
  <si>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</si>
  <si>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</si>
  <si>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</si>
  <si>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</si>
  <si>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</si>
  <si>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</si>
  <si>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</si>
  <si>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</si>
  <si>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</si>
  <si>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</si>
  <si>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</si>
  <si>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</si>
  <si>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</si>
  <si>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</si>
  <si>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</si>
  <si>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</si>
  <si>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</si>
  <si>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</si>
  <si>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</si>
  <si>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</si>
  <si>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</si>
  <si>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</si>
  <si>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</si>
  <si>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</si>
  <si>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</si>
  <si>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</si>
  <si>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</si>
  <si>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</si>
  <si>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</si>
  <si>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</si>
  <si>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</si>
  <si>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</si>
  <si>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</si>
  <si>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</si>
  <si>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</si>
  <si>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</si>
  <si>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</si>
  <si>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</si>
  <si>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</si>
  <si>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</si>
  <si>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</si>
  <si>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</si>
  <si>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</si>
  <si>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</si>
  <si>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</si>
  <si>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</si>
  <si>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</si>
  <si>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</si>
  <si>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</si>
  <si>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</si>
  <si>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</si>
  <si>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</si>
  <si>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</si>
  <si>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</si>
  <si>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</si>
  <si>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</si>
  <si>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</si>
  <si>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</si>
  <si>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</si>
  <si>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</si>
  <si>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</si>
  <si>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</si>
  <si>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</si>
  <si>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</si>
  <si>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</si>
  <si>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</si>
  <si>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</si>
  <si>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</si>
  <si>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</si>
  <si>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</si>
  <si>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</si>
  <si>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</si>
  <si>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</si>
  <si>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</si>
  <si>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</si>
  <si>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</si>
  <si>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</si>
  <si>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</si>
  <si>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</si>
  <si>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</si>
  <si>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</si>
  <si>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</si>
  <si>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</si>
  <si>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</si>
  <si>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</si>
  <si>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</si>
  <si>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</si>
  <si>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</si>
  <si>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</si>
  <si>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</si>
  <si>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</si>
  <si>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</si>
  <si>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</si>
  <si>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</si>
  <si>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</si>
  <si>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</si>
  <si>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</si>
  <si>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</si>
  <si>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</si>
  <si>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</si>
  <si>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</si>
  <si>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</si>
  <si>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</si>
  <si>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</si>
  <si>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</si>
  <si>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</si>
  <si>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</si>
  <si>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</si>
  <si>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</si>
  <si>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</si>
  <si>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</si>
  <si>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</si>
  <si>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</si>
  <si>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</si>
  <si>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</si>
  <si>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</si>
  <si>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</si>
  <si>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</si>
  <si>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</si>
  <si>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</si>
  <si>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</si>
  <si>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</si>
  <si>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</si>
  <si>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</si>
  <si>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</si>
  <si>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</si>
  <si>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</si>
  <si>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</si>
  <si>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</si>
  <si>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</si>
  <si>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</si>
  <si>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</si>
  <si>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</si>
  <si>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</si>
  <si>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</si>
  <si>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</si>
  <si>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</si>
  <si>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</si>
  <si>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</si>
  <si>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</si>
  <si>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</si>
  <si>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</si>
  <si>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</si>
  <si>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</si>
  <si>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</si>
  <si>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</si>
  <si>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</si>
  <si>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</si>
  <si>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</si>
  <si>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</si>
  <si>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</si>
  <si>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</si>
  <si>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</si>
  <si>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</si>
  <si>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</si>
  <si>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</si>
  <si>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</si>
  <si>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</si>
  <si>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</si>
  <si>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</si>
  <si>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</si>
  <si>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</si>
  <si>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</si>
  <si>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</si>
  <si>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</si>
  <si>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</si>
  <si>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</si>
  <si>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</si>
  <si>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</si>
  <si>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</si>
  <si>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</si>
  <si>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</si>
  <si>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</si>
  <si>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</si>
  <si>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</si>
  <si>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</si>
  <si>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</si>
  <si>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</si>
  <si>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</si>
  <si>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</si>
  <si>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</si>
  <si>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</si>
  <si>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</si>
  <si>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</si>
  <si>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</si>
  <si>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</si>
  <si>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</si>
  <si>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</si>
  <si>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</si>
  <si>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</si>
  <si>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</si>
  <si>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</si>
  <si>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</si>
  <si>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</si>
  <si>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</si>
  <si>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</si>
  <si>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</si>
  <si>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</si>
  <si>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</si>
  <si>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</si>
  <si>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</si>
  <si>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</si>
  <si>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</si>
  <si>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</si>
  <si>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</si>
  <si>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</si>
  <si>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</si>
  <si>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</si>
  <si>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</si>
  <si>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</si>
  <si>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</si>
  <si>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</si>
  <si>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</si>
  <si>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</si>
  <si>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</si>
  <si>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</si>
  <si>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</si>
  <si>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</si>
  <si>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</si>
  <si>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</si>
  <si>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</si>
  <si>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</si>
  <si>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</si>
  <si>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</si>
  <si>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</si>
  <si>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</si>
  <si>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</si>
  <si>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</si>
  <si>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</si>
  <si>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</si>
  <si>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</si>
  <si>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</si>
  <si>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</si>
  <si>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</si>
  <si>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</si>
  <si>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</si>
  <si>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</si>
  <si>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</si>
  <si>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</si>
  <si>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</si>
  <si>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</si>
  <si>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</si>
  <si>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</si>
  <si>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</si>
  <si>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</si>
  <si>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</si>
  <si>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</si>
  <si>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</si>
  <si>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</si>
  <si>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</si>
  <si>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</si>
  <si>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</si>
  <si>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</si>
  <si>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</si>
  <si>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</si>
  <si>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</si>
  <si>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</si>
  <si>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</si>
  <si>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</si>
  <si>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</si>
  <si>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</si>
  <si>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</si>
  <si>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</si>
  <si>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</si>
  <si>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</si>
  <si>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</si>
  <si>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</si>
  <si>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</si>
  <si>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</si>
  <si>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</si>
  <si>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</si>
  <si>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</si>
  <si>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</si>
  <si>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</si>
  <si>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</si>
  <si>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</si>
  <si>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</si>
  <si>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</si>
  <si>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</si>
  <si>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</si>
  <si>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</si>
  <si>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</si>
  <si>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</si>
  <si>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</si>
  <si>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</si>
  <si>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</si>
  <si>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</si>
  <si>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</si>
  <si>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</si>
  <si>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</si>
  <si>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</si>
  <si>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</si>
  <si>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</si>
  <si>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</si>
  <si>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</si>
  <si>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</si>
  <si>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</si>
  <si>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</si>
  <si>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</si>
  <si>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</si>
  <si>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</si>
  <si>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</si>
  <si>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</si>
  <si>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</si>
  <si>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</si>
  <si>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</si>
  <si>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</si>
  <si>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</si>
  <si>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</si>
  <si>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</si>
  <si>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</si>
  <si>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</si>
  <si>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</si>
  <si>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</si>
  <si>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</si>
  <si>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</si>
  <si>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</si>
  <si>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</si>
  <si>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</si>
  <si>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</si>
  <si>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</si>
  <si>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</si>
  <si>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</si>
  <si>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</si>
  <si>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</si>
  <si>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</si>
  <si>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</si>
  <si>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</si>
  <si>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</si>
  <si>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</si>
  <si>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</si>
  <si>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</si>
  <si>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</si>
  <si>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</si>
  <si>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</si>
  <si>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</si>
  <si>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</si>
  <si>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</si>
  <si>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</si>
  <si>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</si>
  <si>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</si>
  <si>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</si>
  <si>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</si>
  <si>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</si>
  <si>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</si>
  <si>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</si>
  <si>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</si>
  <si>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</si>
  <si>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</si>
  <si>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</si>
  <si>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</si>
  <si>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</si>
  <si>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</si>
  <si>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</si>
  <si>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</si>
  <si>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</si>
  <si>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</si>
  <si>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</si>
  <si>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</si>
  <si>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</si>
  <si>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</si>
  <si>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</si>
  <si>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</si>
  <si>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</si>
  <si>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</si>
  <si>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</si>
  <si>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</si>
  <si>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</si>
  <si>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</si>
  <si>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</si>
  <si>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</si>
  <si>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</si>
  <si>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</si>
  <si>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</si>
  <si>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</si>
  <si>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</si>
  <si>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</si>
  <si>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</si>
  <si>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</si>
  <si>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</si>
  <si>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</si>
  <si>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</si>
  <si>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</si>
  <si>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</si>
  <si>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</si>
  <si>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</si>
  <si>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</si>
  <si>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</si>
  <si>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</si>
  <si>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</si>
  <si>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</si>
  <si>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</si>
  <si>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</si>
  <si>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</si>
  <si>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</si>
  <si>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</si>
  <si>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</si>
  <si>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</si>
  <si>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</si>
  <si>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</si>
  <si>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</si>
  <si>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</si>
  <si>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</si>
  <si>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</si>
  <si>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</si>
  <si>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</si>
  <si>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</si>
  <si>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</si>
  <si>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</si>
  <si>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</si>
  <si>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</si>
  <si>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</si>
  <si>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</si>
  <si>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</si>
  <si>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</si>
  <si>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</si>
  <si>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</si>
  <si>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</si>
  <si>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</si>
  <si>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</si>
  <si>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</si>
  <si>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</si>
  <si>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</si>
  <si>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</si>
  <si>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</si>
  <si>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</si>
  <si>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</si>
  <si>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</si>
  <si>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</si>
  <si>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</si>
  <si>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</si>
  <si>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</si>
  <si>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</si>
  <si>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</si>
  <si>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</si>
  <si>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</si>
  <si>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</si>
  <si>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</si>
  <si>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</si>
  <si>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</si>
  <si>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</si>
  <si>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</si>
  <si>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</si>
  <si>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</si>
  <si>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</si>
  <si>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</si>
  <si>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</si>
  <si>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</si>
  <si>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</si>
  <si>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</si>
  <si>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</si>
  <si>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</si>
  <si>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</si>
  <si>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</si>
  <si>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</si>
  <si>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</si>
  <si>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</si>
  <si>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</si>
  <si>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</si>
  <si>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</si>
  <si>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</si>
  <si>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</si>
  <si>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</si>
  <si>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</si>
  <si>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</si>
  <si>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</si>
  <si>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</si>
  <si>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</si>
  <si>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</si>
  <si>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</si>
  <si>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</si>
  <si>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</si>
  <si>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</si>
  <si>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</si>
  <si>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</si>
  <si>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</si>
  <si>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</si>
  <si>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</si>
  <si>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</si>
  <si>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</si>
  <si>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</si>
  <si>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</si>
  <si>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</si>
  <si>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</si>
  <si>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</si>
  <si>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</si>
  <si>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</si>
  <si>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</si>
  <si>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</si>
  <si>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</si>
  <si>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</si>
  <si>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</si>
  <si>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</si>
  <si>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</si>
  <si>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</si>
  <si>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</si>
  <si>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</si>
  <si>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</si>
  <si>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</si>
  <si>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</si>
  <si>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</si>
  <si>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</si>
  <si>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</si>
  <si>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</si>
  <si>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</si>
  <si>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</si>
  <si>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</si>
  <si>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</si>
  <si>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</si>
  <si>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</si>
  <si>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</si>
  <si>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</si>
  <si>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</si>
  <si>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</si>
  <si>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</si>
  <si>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</si>
  <si>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</si>
  <si>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</si>
  <si>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</si>
  <si>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</si>
  <si>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</si>
  <si>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</si>
  <si>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</si>
  <si>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</si>
  <si>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</si>
  <si>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</si>
  <si>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</si>
  <si>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</si>
  <si>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</si>
  <si>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</si>
  <si>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</si>
  <si>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</si>
  <si>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</si>
  <si>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</si>
  <si>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</si>
  <si>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</si>
  <si>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</si>
  <si>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</si>
  <si>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</si>
  <si>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</si>
  <si>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</si>
  <si>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</si>
  <si>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</si>
  <si>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</si>
  <si>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</si>
  <si>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</si>
  <si>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</si>
  <si>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</si>
  <si>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</si>
  <si>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</si>
  <si>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</si>
  <si>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</si>
  <si>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</si>
  <si>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</si>
  <si>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</si>
  <si>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</si>
  <si>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</si>
  <si>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</si>
  <si>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</si>
  <si>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</si>
  <si>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</si>
  <si>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</si>
  <si>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</si>
  <si>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</si>
  <si>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</si>
  <si>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</si>
  <si>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</si>
  <si>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</si>
  <si>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</si>
  <si>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</si>
  <si>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</si>
  <si>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</si>
  <si>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</si>
  <si>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</si>
  <si>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</si>
  <si>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</si>
  <si>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</si>
  <si>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</si>
  <si>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</si>
  <si>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</si>
  <si>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</si>
  <si>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</si>
  <si>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</si>
  <si>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</si>
  <si>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</si>
  <si>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</si>
  <si>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</si>
  <si>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</si>
  <si>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</si>
  <si>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</si>
  <si>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</si>
  <si>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</si>
  <si>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</si>
  <si>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</si>
  <si>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</si>
  <si>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</si>
  <si>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</si>
  <si>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</si>
  <si>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</si>
  <si>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</si>
  <si>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</si>
  <si>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</si>
  <si>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</si>
  <si>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</si>
  <si>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</si>
  <si>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</si>
  <si>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</si>
  <si>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</si>
  <si>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</si>
  <si>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</si>
  <si>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</si>
  <si>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</si>
  <si>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</si>
  <si>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</si>
  <si>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</si>
  <si>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</si>
  <si>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</si>
  <si>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</si>
  <si>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</si>
  <si>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</si>
  <si>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</si>
  <si>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</si>
  <si>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</si>
  <si>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</si>
  <si>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</si>
  <si>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</si>
  <si>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</si>
  <si>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</si>
  <si>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</si>
  <si>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</si>
  <si>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</si>
  <si>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</si>
  <si>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</si>
  <si>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</si>
  <si>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</si>
  <si>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</si>
  <si>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</si>
  <si>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</si>
  <si>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</si>
  <si>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</si>
  <si>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</si>
  <si>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</si>
  <si>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</si>
  <si>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</si>
  <si>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</si>
  <si>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</si>
  <si>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</si>
  <si>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</si>
  <si>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</si>
  <si>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</si>
  <si>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</si>
  <si>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</si>
  <si>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</si>
  <si>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</si>
  <si>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</si>
  <si>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</si>
  <si>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</si>
  <si>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</si>
  <si>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</si>
  <si>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</si>
  <si>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</si>
  <si>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</si>
  <si>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</si>
  <si>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</si>
  <si>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</si>
  <si>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</si>
  <si>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</si>
  <si>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</si>
  <si>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</si>
  <si>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</si>
  <si>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</si>
  <si>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</si>
  <si>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</si>
  <si>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</si>
  <si>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</si>
  <si>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</si>
  <si>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</si>
  <si>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</si>
  <si>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</si>
  <si>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</si>
  <si>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</si>
  <si>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</si>
  <si>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</si>
  <si>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</si>
  <si>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</si>
  <si>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</si>
  <si>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</si>
  <si>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</si>
  <si>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</si>
  <si>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</si>
  <si>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</si>
  <si>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</si>
  <si>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</si>
  <si>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</si>
  <si>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</si>
  <si>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</si>
  <si>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</si>
  <si>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</si>
  <si>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</si>
  <si>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</si>
  <si>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</si>
  <si>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</si>
  <si>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</si>
  <si>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</si>
  <si>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</si>
  <si>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</si>
  <si>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</si>
  <si>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</si>
  <si>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</si>
  <si>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</si>
  <si>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</si>
  <si>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</si>
  <si>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</si>
  <si>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</si>
  <si>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</si>
  <si>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</si>
  <si>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</si>
  <si>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</si>
  <si>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</si>
  <si>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</si>
  <si>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</si>
  <si>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</si>
  <si>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</si>
  <si>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</si>
  <si>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</si>
  <si>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</si>
  <si>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</si>
  <si>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</si>
  <si>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</si>
  <si>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</si>
  <si>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</si>
  <si>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</si>
  <si>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</si>
  <si>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</si>
  <si>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</si>
  <si>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</si>
  <si>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</si>
  <si>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</si>
  <si>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</si>
  <si>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</si>
  <si>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</si>
  <si>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</si>
  <si>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</si>
  <si>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</si>
  <si>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</si>
  <si>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</si>
  <si>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</si>
  <si>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</si>
  <si>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</si>
  <si>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</si>
  <si>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</si>
  <si>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</si>
  <si>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</si>
  <si>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</si>
  <si>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</si>
  <si>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</si>
  <si>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</si>
  <si>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</si>
  <si>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</si>
  <si>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</si>
  <si>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</si>
  <si>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</si>
  <si>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</si>
  <si>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</si>
  <si>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</si>
  <si>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</si>
  <si>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</si>
  <si>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</si>
  <si>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</si>
  <si>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</si>
  <si>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</si>
  <si>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</si>
  <si>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</si>
  <si>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</si>
  <si>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</si>
  <si>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</si>
  <si>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</si>
  <si>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</si>
  <si>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</si>
  <si>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</si>
  <si>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</si>
  <si>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</si>
  <si>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</si>
  <si>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</si>
  <si>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</si>
  <si>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</si>
  <si>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</si>
  <si>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</si>
  <si>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</si>
  <si>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</si>
  <si>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</si>
  <si>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</si>
  <si>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</si>
  <si>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</si>
  <si>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</si>
  <si>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</si>
  <si>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</si>
  <si>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</si>
  <si>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</si>
  <si>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</si>
  <si>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</si>
  <si>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</si>
  <si>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</si>
  <si>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</si>
  <si>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</si>
  <si>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</si>
  <si>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</si>
  <si>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</si>
  <si>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</si>
  <si>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</si>
  <si>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</si>
  <si>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</si>
  <si>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</si>
  <si>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</si>
  <si>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</si>
  <si>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</si>
  <si>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</si>
  <si>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</si>
  <si>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</si>
  <si>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</si>
  <si>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</si>
  <si>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</si>
  <si>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</si>
  <si>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</si>
  <si>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</si>
  <si>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</si>
  <si>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</si>
  <si>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</si>
  <si>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</si>
  <si>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</si>
  <si>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</si>
  <si>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</si>
  <si>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</si>
  <si>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</si>
  <si>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</si>
  <si>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</si>
  <si>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</si>
  <si>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</si>
  <si>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</si>
  <si>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</si>
  <si>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</si>
  <si>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</si>
  <si>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</si>
  <si>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</si>
  <si>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</si>
  <si>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</si>
  <si>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</si>
  <si>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</si>
  <si>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</si>
  <si>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</si>
  <si>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</si>
  <si>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</si>
  <si>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</si>
  <si>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</si>
  <si>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</si>
  <si>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</si>
  <si>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</si>
  <si>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</si>
  <si>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</si>
  <si>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</si>
  <si>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</si>
  <si>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</si>
  <si>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</si>
  <si>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</si>
  <si>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</si>
  <si>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</si>
  <si>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</si>
  <si>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</si>
  <si>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</si>
  <si>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</si>
  <si>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</si>
  <si>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</si>
  <si>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</si>
  <si>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</si>
  <si>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</si>
  <si>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</si>
  <si>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</si>
  <si>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</si>
  <si>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</si>
  <si>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</si>
  <si>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</si>
  <si>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</si>
  <si>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</si>
  <si>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</si>
  <si>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</si>
  <si>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</si>
  <si>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</si>
  <si>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</si>
  <si>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</si>
  <si>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</si>
  <si>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</si>
  <si>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</si>
  <si>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</si>
  <si>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</si>
  <si>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</si>
  <si>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</si>
  <si>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</si>
  <si>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</si>
  <si>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</si>
  <si>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</si>
  <si>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</si>
  <si>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</si>
  <si>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</si>
  <si>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</si>
  <si>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</si>
  <si>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</si>
  <si>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</si>
  <si>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</si>
  <si>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</si>
  <si>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</si>
  <si>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</si>
  <si>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</si>
  <si>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</si>
  <si>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</si>
  <si>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</si>
  <si>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</si>
  <si>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</si>
  <si>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</si>
  <si>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</si>
  <si>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</si>
  <si>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</si>
  <si>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</si>
  <si>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</si>
  <si>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</si>
  <si>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</si>
  <si>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</si>
  <si>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</si>
  <si>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</si>
  <si>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</si>
  <si>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</si>
  <si>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</si>
  <si>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</si>
  <si>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</si>
  <si>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</si>
  <si>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</si>
  <si>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</si>
  <si>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</si>
  <si>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</si>
  <si>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</si>
  <si>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</si>
  <si>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</si>
  <si>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</si>
  <si>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</si>
  <si>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</si>
  <si>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</si>
  <si>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</si>
  <si>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</si>
  <si>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</si>
  <si>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</si>
  <si>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</si>
  <si>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</si>
  <si>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</si>
  <si>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</si>
  <si>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</si>
  <si>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</si>
  <si>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</si>
  <si>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</si>
  <si>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</si>
  <si>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</si>
  <si>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</si>
  <si>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</si>
  <si>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</si>
  <si>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</si>
  <si>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</si>
  <si>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</si>
  <si>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</si>
  <si>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</si>
  <si>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</si>
  <si>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</si>
  <si>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</si>
  <si>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</si>
  <si>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</si>
  <si>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</si>
  <si>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</si>
  <si>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</si>
  <si>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</si>
  <si>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</si>
  <si>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</si>
  <si>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</si>
  <si>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</si>
  <si>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</si>
  <si>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</si>
  <si>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</si>
  <si>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</si>
  <si>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</si>
  <si>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</si>
  <si>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</si>
  <si>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</si>
  <si>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</si>
  <si>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</si>
  <si>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</si>
  <si>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</si>
  <si>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</si>
  <si>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</si>
  <si>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</si>
  <si>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</si>
  <si>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</si>
  <si>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</si>
  <si>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</si>
  <si>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</si>
  <si>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</si>
  <si>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</si>
  <si>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</si>
  <si>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</si>
  <si>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</si>
  <si>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</si>
  <si>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</si>
  <si>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</si>
  <si>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</si>
  <si>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</si>
  <si>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</si>
  <si>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</si>
  <si>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</si>
  <si>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</si>
  <si>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</si>
  <si>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</si>
  <si>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</si>
  <si>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</si>
  <si>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</si>
  <si>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</si>
  <si>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</si>
  <si>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</si>
  <si>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</si>
  <si>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</si>
  <si>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</si>
  <si>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</si>
  <si>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</si>
  <si>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</si>
  <si>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</si>
  <si>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</si>
  <si>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</si>
  <si>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</si>
  <si>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</si>
  <si>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</si>
  <si>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</si>
  <si>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</si>
  <si>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</si>
  <si>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</si>
  <si>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</si>
  <si>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</si>
  <si>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</si>
  <si>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</si>
  <si>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</si>
  <si>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</si>
  <si>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</si>
  <si>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</si>
  <si>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</si>
  <si>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</si>
  <si>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</si>
  <si>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</si>
  <si>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</si>
  <si>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</si>
  <si>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</si>
  <si>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</si>
  <si>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</si>
  <si>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</si>
  <si>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</si>
  <si>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</si>
  <si>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</si>
  <si>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</si>
  <si>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</si>
  <si>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</si>
  <si>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</si>
  <si>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</si>
  <si>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</si>
  <si>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</si>
  <si>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</si>
  <si>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</si>
  <si>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</si>
  <si>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</si>
  <si>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</si>
  <si>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</si>
  <si>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</si>
  <si>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</si>
  <si>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</si>
  <si>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</si>
  <si>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</si>
  <si>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</si>
  <si>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</si>
  <si>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</si>
  <si>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</si>
  <si>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</si>
  <si>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</si>
  <si>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</si>
  <si>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</si>
  <si>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</si>
  <si>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</si>
  <si>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</si>
  <si>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</si>
  <si>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</si>
  <si>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</si>
  <si>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</si>
  <si>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</si>
  <si>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</si>
  <si>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</si>
  <si>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</si>
  <si>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</si>
  <si>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</si>
  <si>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</si>
  <si>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</si>
  <si>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</si>
  <si>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</si>
  <si>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</si>
  <si>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</si>
  <si>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</si>
  <si>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</si>
  <si>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</si>
  <si>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</si>
  <si>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</si>
  <si>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</si>
  <si>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</si>
  <si>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</si>
  <si>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</si>
  <si>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</si>
  <si>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</si>
  <si>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</si>
  <si>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</si>
  <si>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</si>
  <si>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</si>
  <si>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</si>
  <si>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</si>
  <si>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</si>
  <si>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</si>
  <si>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</si>
  <si>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</si>
  <si>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</si>
  <si>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</si>
  <si>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</si>
  <si>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</si>
  <si>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</si>
  <si>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</si>
  <si>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</si>
  <si>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</si>
  <si>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</si>
  <si>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</si>
  <si>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</si>
  <si>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</si>
  <si>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</si>
  <si>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</si>
  <si>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</si>
  <si>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</si>
  <si>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</si>
  <si>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</si>
  <si>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</si>
  <si>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</si>
  <si>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</si>
  <si>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</si>
  <si>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</si>
  <si>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</si>
  <si>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</si>
  <si>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</si>
  <si>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</si>
  <si>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</si>
  <si>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</si>
  <si>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</si>
  <si>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</si>
  <si>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</si>
  <si>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</si>
  <si>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</si>
  <si>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</si>
  <si>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</si>
  <si>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</si>
  <si>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</si>
  <si>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</si>
  <si>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</si>
  <si>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</si>
  <si>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</si>
  <si>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</si>
  <si>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</si>
  <si>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</si>
  <si>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</si>
  <si>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</si>
  <si>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</si>
  <si>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</si>
  <si>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</si>
  <si>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</si>
  <si>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</si>
  <si>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</si>
  <si>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</si>
  <si>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</si>
  <si>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</si>
  <si>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</si>
  <si>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</si>
  <si>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</si>
  <si>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</si>
  <si>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</si>
  <si>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</si>
  <si>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</si>
  <si>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</si>
  <si>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</si>
  <si>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</si>
  <si>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</si>
  <si>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</si>
  <si>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</si>
  <si>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</si>
  <si>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</si>
  <si>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</si>
  <si>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</si>
  <si>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</si>
  <si>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</si>
  <si>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</si>
  <si>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</si>
  <si>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</si>
  <si>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</si>
  <si>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</si>
  <si>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</si>
  <si>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</si>
  <si>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</si>
  <si>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</si>
  <si>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</si>
  <si>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</si>
  <si>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</si>
  <si>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</si>
  <si>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</si>
  <si>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</si>
  <si>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</si>
  <si>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</si>
  <si>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</si>
  <si>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</si>
  <si>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</si>
  <si>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</si>
  <si>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</si>
  <si>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</si>
  <si>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</si>
  <si>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</si>
  <si>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</si>
  <si>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</si>
  <si>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</si>
  <si>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</si>
  <si>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</si>
  <si>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</si>
  <si>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</si>
  <si>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</si>
  <si>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</si>
  <si>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</si>
  <si>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</si>
  <si>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</si>
  <si>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</si>
  <si>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</si>
  <si>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</si>
  <si>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</si>
  <si>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</si>
  <si>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</si>
  <si>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</si>
  <si>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</si>
  <si>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</si>
  <si>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</si>
  <si>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</si>
  <si>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</si>
  <si>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</si>
  <si>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</si>
  <si>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</si>
  <si>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</si>
  <si>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</si>
  <si>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</si>
  <si>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</si>
  <si>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</si>
  <si>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</si>
  <si>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</si>
  <si>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</si>
  <si>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</si>
  <si>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</si>
  <si>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</si>
  <si>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</si>
  <si>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</si>
  <si>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</si>
  <si>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</si>
  <si>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</si>
  <si>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</si>
  <si>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</si>
  <si>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</si>
  <si>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</si>
  <si>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</si>
  <si>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</si>
  <si>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</si>
  <si>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</si>
  <si>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</si>
  <si>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</si>
  <si>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</si>
  <si>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</si>
  <si>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</si>
  <si>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</si>
  <si>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</si>
  <si>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</si>
  <si>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</si>
  <si>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</si>
  <si>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</si>
  <si>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</si>
  <si>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</si>
  <si>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</si>
  <si>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</si>
  <si>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</si>
  <si>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</si>
  <si>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</si>
  <si>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</si>
  <si>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</si>
  <si>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</si>
  <si>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</si>
  <si>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</si>
  <si>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</si>
  <si>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</si>
  <si>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</si>
  <si>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</si>
  <si>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</si>
  <si>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</si>
  <si>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</si>
  <si>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</si>
  <si>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</si>
  <si>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</si>
  <si>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</si>
  <si>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</si>
  <si>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</si>
  <si>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</si>
  <si>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</si>
  <si>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</si>
  <si>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</si>
  <si>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</si>
  <si>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</si>
  <si>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</si>
  <si>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</si>
  <si>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</si>
  <si>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</si>
  <si>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</si>
  <si>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</si>
  <si>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</si>
  <si>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</si>
  <si>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</si>
  <si>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</si>
  <si>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</si>
  <si>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</si>
  <si>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</si>
  <si>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</si>
  <si>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</si>
  <si>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</si>
  <si>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</si>
  <si>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</si>
  <si>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</si>
  <si>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</si>
  <si>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</si>
  <si>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</si>
  <si>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</si>
  <si>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</si>
  <si>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</si>
  <si>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</si>
  <si>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</si>
  <si>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</si>
  <si>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</si>
  <si>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</si>
  <si>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</si>
  <si>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</si>
  <si>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</si>
  <si>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</si>
  <si>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</si>
  <si>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</si>
  <si>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</si>
  <si>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</si>
  <si>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</si>
  <si>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</si>
  <si>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</si>
  <si>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</si>
  <si>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</si>
  <si>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</si>
  <si>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</si>
  <si>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</si>
  <si>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</si>
  <si>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</si>
  <si>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</si>
  <si>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</si>
  <si>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</si>
  <si>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</si>
  <si>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</si>
  <si>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</si>
  <si>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</si>
  <si>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</si>
  <si>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</si>
  <si>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</si>
  <si>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</si>
  <si>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</si>
  <si>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</si>
  <si>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</si>
  <si>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</si>
  <si>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</si>
  <si>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</si>
  <si>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</si>
  <si>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</si>
  <si>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</si>
  <si>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</si>
  <si>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</si>
  <si>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</si>
  <si>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</si>
  <si>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</si>
  <si>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</si>
  <si>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</si>
  <si>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</si>
  <si>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</si>
  <si>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</si>
  <si>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</si>
  <si>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</si>
  <si>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</si>
  <si>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</si>
  <si>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</si>
  <si>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</si>
  <si>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</si>
  <si>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</si>
  <si>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</si>
  <si>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</si>
  <si>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</si>
  <si>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</si>
  <si>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</si>
  <si>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</si>
  <si>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</si>
  <si>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</si>
  <si>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</si>
  <si>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</si>
  <si>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</si>
  <si>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</si>
  <si>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</si>
  <si>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</si>
  <si>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</si>
  <si>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</si>
  <si>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</si>
  <si>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</si>
  <si>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</si>
  <si>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</si>
  <si>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</si>
  <si>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</si>
  <si>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</si>
  <si>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</si>
  <si>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</si>
  <si>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</si>
  <si>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</si>
  <si>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</si>
  <si>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</si>
  <si>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</si>
  <si>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</si>
  <si>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</si>
  <si>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</si>
  <si>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</si>
  <si>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</si>
  <si>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</si>
  <si>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</si>
  <si>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</si>
  <si>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</si>
  <si>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</si>
  <si>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</si>
  <si>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</si>
  <si>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</si>
  <si>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</si>
  <si>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</si>
  <si>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</si>
  <si>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</si>
  <si>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</si>
  <si>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</si>
  <si>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</si>
  <si>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</si>
  <si>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</si>
  <si>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</si>
  <si>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</si>
  <si>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</si>
  <si>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</si>
  <si>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</si>
  <si>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</si>
  <si>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</si>
  <si>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</si>
  <si>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</si>
  <si>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</si>
  <si>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</si>
  <si>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</si>
  <si>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</si>
  <si>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</si>
  <si>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</si>
  <si>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</si>
  <si>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</si>
  <si>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</si>
  <si>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</si>
  <si>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</si>
  <si>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</si>
  <si>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</si>
  <si>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</si>
  <si>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</si>
  <si>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</si>
  <si>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</si>
  <si>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</si>
  <si>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</si>
  <si>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</si>
  <si>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</si>
  <si>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</si>
  <si>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</si>
  <si>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</si>
  <si>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</si>
  <si>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</si>
  <si>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</si>
  <si>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</si>
  <si>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</si>
  <si>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</si>
  <si>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</si>
  <si>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</si>
  <si>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</si>
  <si>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</si>
  <si>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</si>
  <si>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</si>
  <si>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</si>
  <si>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</si>
  <si>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</si>
  <si>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</si>
  <si>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</si>
  <si>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</si>
  <si>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</si>
  <si>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</si>
  <si>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</si>
  <si>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</si>
  <si>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</si>
  <si>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</si>
  <si>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</si>
  <si>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</si>
  <si>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</si>
  <si>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</si>
  <si>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</si>
  <si>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</si>
  <si>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</si>
  <si>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</si>
  <si>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</si>
  <si>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</si>
  <si>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</si>
  <si>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</si>
  <si>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</si>
  <si>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</si>
  <si>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</si>
  <si>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</si>
  <si>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</si>
  <si>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</si>
  <si>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</si>
  <si>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</si>
  <si>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</si>
  <si>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</si>
  <si>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</si>
  <si>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</si>
  <si>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</si>
  <si>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</si>
  <si>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</si>
  <si>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</si>
  <si>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</si>
  <si>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</si>
  <si>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</si>
  <si>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</si>
  <si>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</si>
  <si>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</si>
  <si>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</si>
  <si>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</si>
  <si>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</si>
  <si>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</si>
  <si>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</si>
  <si>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</si>
  <si>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</si>
  <si>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</si>
  <si>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</si>
  <si>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</si>
  <si>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</si>
  <si>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</si>
  <si>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</si>
  <si>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</si>
  <si>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</si>
  <si>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</si>
  <si>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</si>
  <si>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</si>
  <si>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</si>
  <si>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</si>
  <si>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</si>
  <si>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</si>
  <si>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</si>
  <si>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</si>
  <si>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</si>
  <si>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</si>
  <si>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</si>
  <si>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</si>
  <si>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</si>
  <si>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</si>
  <si>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</si>
  <si>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</si>
  <si>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</si>
  <si>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</si>
  <si>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</si>
  <si>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</si>
  <si>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</si>
  <si>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</si>
  <si>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</si>
  <si>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</si>
  <si>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</si>
  <si>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</si>
  <si>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</si>
  <si>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</si>
  <si>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</si>
  <si>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</si>
  <si>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</si>
  <si>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</si>
  <si>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</si>
  <si>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</si>
  <si>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</si>
  <si>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</si>
  <si>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</si>
  <si>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</si>
  <si>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</si>
  <si>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</si>
  <si>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</si>
  <si>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</si>
  <si>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</si>
  <si>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</si>
  <si>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</si>
  <si>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</si>
  <si>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</si>
  <si>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</si>
  <si>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</si>
  <si>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</si>
  <si>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</si>
  <si>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</si>
  <si>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</si>
  <si>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</si>
  <si>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</si>
  <si>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</si>
  <si>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</si>
  <si>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</si>
  <si>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</si>
  <si>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</si>
  <si>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</si>
  <si>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</si>
  <si>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</si>
  <si>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</si>
  <si>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</si>
  <si>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</si>
  <si>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</si>
  <si>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</si>
  <si>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</si>
  <si>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</si>
  <si>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</si>
  <si>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</si>
  <si>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</si>
  <si>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</si>
  <si>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</si>
  <si>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</si>
  <si>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</si>
  <si>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</si>
  <si>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</si>
  <si>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</si>
  <si>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</si>
  <si>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</si>
  <si>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</si>
  <si>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</si>
  <si>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</si>
  <si>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</si>
  <si>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</si>
  <si>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</si>
  <si>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</si>
  <si>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</si>
  <si>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</si>
  <si>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</si>
  <si>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</si>
  <si>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</si>
  <si>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</si>
  <si>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</si>
  <si>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</si>
  <si>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</si>
  <si>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</si>
  <si>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</si>
  <si>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</si>
  <si>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</si>
  <si>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</si>
  <si>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</si>
  <si>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</si>
  <si>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</si>
  <si>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</si>
  <si>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</si>
  <si>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</si>
  <si>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</si>
  <si>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</si>
  <si>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</si>
  <si>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</si>
  <si>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</si>
  <si>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</si>
  <si>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</si>
  <si>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</si>
  <si>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</si>
  <si>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</si>
  <si>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</si>
  <si>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</si>
  <si>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</si>
  <si>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</si>
  <si>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</si>
  <si>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</si>
  <si>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</si>
  <si>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</si>
  <si>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</si>
  <si>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</si>
  <si>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</si>
  <si>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</si>
  <si>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</si>
  <si>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</si>
  <si>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</si>
  <si>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</si>
  <si>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</si>
  <si>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</si>
  <si>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</si>
  <si>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</si>
  <si>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</si>
  <si>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</si>
  <si>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</si>
  <si>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</si>
  <si>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</si>
  <si>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</si>
  <si>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</si>
  <si>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</si>
  <si>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</si>
  <si>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</si>
  <si>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</si>
  <si>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</si>
  <si>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</si>
  <si>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</si>
  <si>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</si>
  <si>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</si>
  <si>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</si>
  <si>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</si>
  <si>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</si>
  <si>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</si>
  <si>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</si>
  <si>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</si>
  <si>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</si>
  <si>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</si>
  <si>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</si>
  <si>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</si>
  <si>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</si>
  <si>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</si>
  <si>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</si>
  <si>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</si>
  <si>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</si>
  <si>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</si>
  <si>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</si>
  <si>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</si>
  <si>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</si>
  <si>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</si>
  <si>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</si>
  <si>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</si>
  <si>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</si>
  <si>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</si>
  <si>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</si>
  <si>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</si>
  <si>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</si>
  <si>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</si>
  <si>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</si>
  <si>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</si>
  <si>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</si>
  <si>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</si>
  <si>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</si>
  <si>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</si>
  <si>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</si>
  <si>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</si>
  <si>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</si>
  <si>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</si>
  <si>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</si>
  <si>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</si>
  <si>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</si>
  <si>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</si>
  <si>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</si>
  <si>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</si>
  <si>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</si>
  <si>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</si>
  <si>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</si>
  <si>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</si>
  <si>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</si>
  <si>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</si>
  <si>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</si>
  <si>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</si>
  <si>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</si>
  <si>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</si>
  <si>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</si>
  <si>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</si>
  <si>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</si>
  <si>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</si>
  <si>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</si>
  <si>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</si>
  <si>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</si>
  <si>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</si>
  <si>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</si>
  <si>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</si>
  <si>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</si>
  <si>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</si>
  <si>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</si>
  <si>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</si>
  <si>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</si>
  <si>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</si>
  <si>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</si>
  <si>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</si>
  <si>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</si>
  <si>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</si>
  <si>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</si>
  <si>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</si>
  <si>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</si>
  <si>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</si>
  <si>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</si>
  <si>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</si>
  <si>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</si>
  <si>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</si>
  <si>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</si>
  <si>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</si>
  <si>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</si>
  <si>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</si>
  <si>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</si>
  <si>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</si>
  <si>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</si>
  <si>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</si>
  <si>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</si>
  <si>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</si>
  <si>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</si>
  <si>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</si>
  <si>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</si>
  <si>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</si>
  <si>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</si>
  <si>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</si>
  <si>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</si>
  <si>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</si>
  <si>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</si>
  <si>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</si>
  <si>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</si>
  <si>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</si>
  <si>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</si>
  <si>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</si>
  <si>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</si>
  <si>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</si>
  <si>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</si>
  <si>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</si>
  <si>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</si>
  <si>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</si>
  <si>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</si>
  <si>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</si>
  <si>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</si>
  <si>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</si>
  <si>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</si>
  <si>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</si>
  <si>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</si>
  <si>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</si>
  <si>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</si>
  <si>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</si>
  <si>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</si>
  <si>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</si>
  <si>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</si>
  <si>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</si>
  <si>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</si>
  <si>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</si>
  <si>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</si>
  <si>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</si>
  <si>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</si>
  <si>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</si>
  <si>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</si>
  <si>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</si>
  <si>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</si>
  <si>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</si>
  <si>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</si>
  <si>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</si>
  <si>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</si>
  <si>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</si>
  <si>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</si>
  <si>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</si>
  <si>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</si>
  <si>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</si>
  <si>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</si>
  <si>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</si>
  <si>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</si>
  <si>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</si>
  <si>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</si>
  <si>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</si>
  <si>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</si>
  <si>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</si>
  <si>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</si>
  <si>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</si>
  <si>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</si>
  <si>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</si>
  <si>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</si>
  <si>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</si>
  <si>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</si>
  <si>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</si>
  <si>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</si>
  <si>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</si>
  <si>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</si>
  <si>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</si>
  <si>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</si>
  <si>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</si>
  <si>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</si>
  <si>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</si>
  <si>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</si>
  <si>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</si>
  <si>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</si>
  <si>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</si>
  <si>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</si>
  <si>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</si>
  <si>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</si>
  <si>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</si>
  <si>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</si>
  <si>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</si>
  <si>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</si>
  <si>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</si>
  <si>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</si>
  <si>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</si>
  <si>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</si>
  <si>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</si>
  <si>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</si>
  <si>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</si>
  <si>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</si>
  <si>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</si>
  <si>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</si>
  <si>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</si>
  <si>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</si>
  <si>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</si>
  <si>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</si>
  <si>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</si>
  <si>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</si>
  <si>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</si>
  <si>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</si>
  <si>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</si>
  <si>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</si>
  <si>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</si>
  <si>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</si>
  <si>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</si>
  <si>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</si>
  <si>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</si>
  <si>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</si>
  <si>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</si>
  <si>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</si>
  <si>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</si>
  <si>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</si>
  <si>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</si>
  <si>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</si>
  <si>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</si>
  <si>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</si>
  <si>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</si>
  <si>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</si>
  <si>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</si>
  <si>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</si>
  <si>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</si>
  <si>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</si>
  <si>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</si>
  <si>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</si>
  <si>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</si>
  <si>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</si>
  <si>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</si>
  <si>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</si>
  <si>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</si>
  <si>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</si>
  <si>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</si>
  <si>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</si>
  <si>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</si>
  <si>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</si>
  <si>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</si>
  <si>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</si>
  <si>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</si>
  <si>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</si>
  <si>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</si>
  <si>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</si>
  <si>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</si>
  <si>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</si>
  <si>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</si>
  <si>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</si>
  <si>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</si>
  <si>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</si>
  <si>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</si>
  <si>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</si>
  <si>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</si>
  <si>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</si>
  <si>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</si>
  <si>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</si>
  <si>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</si>
  <si>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</si>
  <si>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</si>
  <si>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</si>
  <si>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</si>
  <si>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</si>
  <si>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</si>
  <si>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</si>
  <si>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</si>
  <si>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</si>
  <si>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</si>
  <si>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</si>
  <si>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</si>
  <si>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</si>
  <si>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</si>
  <si>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</si>
  <si>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</si>
  <si>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</si>
  <si>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</si>
  <si>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</si>
  <si>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</si>
  <si>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</si>
  <si>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</si>
  <si>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</si>
  <si>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</si>
  <si>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</si>
  <si>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</si>
  <si>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</si>
  <si>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</si>
  <si>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</si>
  <si>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</si>
  <si>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</si>
  <si>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</si>
  <si>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</si>
  <si>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</si>
  <si>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</si>
  <si>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</si>
  <si>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</si>
  <si>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</si>
  <si>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</si>
  <si>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</si>
  <si>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</si>
  <si>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</si>
  <si>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</si>
  <si>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</si>
  <si>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</si>
  <si>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</si>
  <si>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</si>
  <si>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</si>
  <si>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</si>
  <si>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</si>
  <si>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</si>
  <si>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</si>
  <si>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</si>
  <si>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</si>
  <si>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</si>
  <si>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</si>
  <si>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</si>
  <si>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</si>
  <si>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</si>
  <si>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</si>
  <si>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</si>
  <si>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</si>
  <si>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</si>
  <si>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</si>
  <si>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</si>
  <si>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</si>
  <si>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</si>
  <si>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</si>
  <si>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</si>
  <si>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</si>
  <si>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</si>
  <si>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</si>
  <si>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</si>
  <si>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</si>
  <si>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</si>
  <si>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</si>
  <si>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</si>
  <si>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</si>
  <si>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</si>
  <si>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</si>
  <si>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</si>
  <si>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</si>
  <si>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</si>
  <si>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</si>
  <si>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</si>
  <si>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</si>
  <si>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</si>
  <si>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</si>
  <si>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</si>
  <si>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</si>
  <si>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</si>
  <si>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</si>
  <si>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</si>
  <si>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</si>
  <si>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</si>
  <si>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</si>
  <si>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</si>
  <si>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</si>
  <si>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</si>
  <si>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</si>
  <si>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</si>
  <si>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</si>
  <si>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</si>
  <si>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</si>
  <si>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</si>
  <si>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</si>
  <si>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</si>
  <si>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</si>
  <si>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</si>
  <si>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</si>
  <si>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</si>
  <si>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</si>
  <si>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</si>
  <si>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</si>
  <si>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</si>
  <si>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</si>
  <si>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</si>
  <si>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</si>
  <si>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</si>
  <si>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</si>
  <si>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</si>
  <si>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</si>
  <si>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</si>
  <si>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</si>
  <si>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</si>
  <si>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</si>
  <si>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</si>
  <si>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</si>
  <si>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</si>
  <si>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</si>
  <si>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</si>
  <si>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</si>
  <si>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</si>
  <si>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</si>
  <si>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</si>
  <si>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</si>
  <si>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</si>
  <si>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</si>
  <si>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</si>
  <si>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</si>
  <si>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</si>
  <si>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</si>
  <si>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</si>
  <si>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</si>
  <si>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</si>
  <si>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</si>
  <si>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</si>
  <si>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</si>
  <si>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</si>
  <si>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</si>
  <si>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</si>
  <si>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</si>
  <si>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</si>
  <si>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</si>
  <si>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</si>
  <si>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</si>
  <si>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</si>
  <si>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</si>
  <si>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</si>
  <si>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</si>
  <si>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</si>
  <si>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</si>
  <si>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</si>
  <si>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</si>
  <si>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</si>
  <si>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</si>
  <si>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</si>
  <si>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</si>
  <si>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</si>
  <si>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</si>
  <si>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</si>
  <si>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</si>
  <si>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</si>
  <si>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</si>
  <si>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</si>
  <si>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</si>
  <si>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</si>
  <si>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</si>
  <si>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</si>
  <si>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</si>
  <si>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</si>
  <si>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</si>
  <si>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</si>
  <si>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</si>
  <si>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</si>
  <si>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</si>
  <si>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</si>
  <si>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</si>
  <si>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</si>
  <si>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</si>
  <si>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</si>
  <si>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</si>
  <si>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</si>
  <si>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</si>
  <si>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</si>
  <si>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</si>
  <si>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</si>
  <si>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</si>
  <si>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</si>
  <si>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</si>
  <si>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</si>
  <si>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</si>
  <si>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</si>
  <si>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</si>
  <si>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</si>
  <si>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</si>
  <si>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</si>
  <si>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</si>
  <si>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</si>
  <si>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</si>
  <si>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</si>
  <si>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</si>
  <si>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</si>
  <si>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</si>
  <si>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</si>
  <si>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</si>
  <si>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</si>
  <si>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</si>
  <si>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</si>
  <si>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</si>
  <si>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</si>
  <si>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</si>
  <si>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</si>
  <si>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</si>
  <si>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</si>
  <si>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</si>
  <si>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</si>
  <si>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</si>
  <si>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</si>
  <si>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</si>
  <si>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</si>
  <si>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</si>
  <si>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</si>
  <si>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</si>
  <si>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</si>
  <si>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</si>
  <si>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</si>
  <si>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</si>
  <si>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</si>
  <si>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</si>
  <si>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</si>
  <si>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</si>
  <si>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</si>
  <si>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</si>
  <si>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</si>
  <si>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</si>
  <si>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</si>
  <si>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</si>
  <si>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</si>
  <si>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</si>
  <si>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</si>
  <si>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</si>
  <si>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</si>
  <si>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</si>
  <si>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</si>
  <si>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</si>
  <si>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</si>
  <si>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</si>
  <si>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</si>
  <si>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</si>
  <si>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</si>
  <si>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</si>
  <si>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</si>
  <si>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</si>
  <si>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</si>
  <si>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</si>
  <si>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</si>
  <si>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</si>
  <si>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</si>
  <si>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</si>
  <si>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</si>
  <si>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</si>
  <si>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</si>
  <si>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</si>
  <si>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</si>
  <si>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</si>
  <si>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</si>
  <si>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</si>
  <si>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</si>
  <si>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</si>
  <si>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</si>
  <si>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</si>
  <si>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</si>
  <si>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</si>
  <si>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</si>
  <si>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</si>
  <si>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</si>
  <si>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</si>
  <si>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</si>
  <si>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</si>
  <si>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</si>
  <si>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</si>
  <si>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</si>
  <si>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</si>
  <si>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</si>
  <si>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</si>
  <si>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</si>
  <si>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</si>
  <si>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</si>
  <si>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</si>
  <si>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</si>
  <si>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</si>
  <si>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</si>
  <si>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</si>
  <si>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</si>
  <si>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</si>
  <si>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</si>
  <si>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</si>
  <si>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</si>
  <si>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</si>
  <si>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</si>
  <si>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</si>
  <si>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</si>
  <si>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</si>
  <si>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</si>
  <si>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</si>
  <si>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</si>
  <si>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</si>
  <si>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</si>
  <si>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</si>
  <si>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</si>
  <si>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</si>
  <si>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</si>
  <si>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</si>
  <si>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</si>
  <si>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</si>
  <si>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</si>
  <si>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</si>
  <si>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</si>
  <si>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</si>
  <si>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</si>
  <si>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</si>
  <si>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</si>
  <si>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</si>
  <si>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</si>
  <si>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</si>
  <si>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</si>
  <si>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</si>
  <si>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</si>
  <si>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</si>
  <si>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</si>
  <si>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</si>
  <si>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</si>
  <si>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</si>
  <si>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</si>
  <si>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</si>
  <si>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</si>
  <si>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</si>
  <si>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</si>
  <si>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</si>
  <si>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</si>
  <si>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</si>
  <si>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</si>
  <si>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</si>
  <si>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</si>
  <si>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</si>
  <si>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</si>
  <si>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</si>
  <si>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</si>
  <si>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</si>
  <si>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</si>
  <si>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</si>
  <si>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</si>
  <si>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</si>
  <si>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</si>
  <si>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</si>
  <si>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</si>
  <si>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</si>
  <si>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</si>
  <si>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</si>
  <si>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</si>
  <si>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</si>
  <si>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</si>
  <si>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</si>
  <si>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</si>
  <si>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</si>
  <si>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</si>
  <si>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</si>
  <si>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</si>
  <si>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</si>
  <si>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</si>
  <si>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</si>
  <si>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</si>
  <si>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</si>
  <si>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</si>
  <si>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</si>
  <si>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</si>
  <si>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</si>
  <si>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</si>
  <si>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</si>
  <si>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</si>
  <si>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</si>
  <si>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</si>
  <si>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</si>
  <si>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</si>
  <si>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</si>
  <si>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</si>
  <si>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</si>
  <si>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</si>
  <si>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</si>
  <si>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</si>
  <si>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</si>
  <si>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</si>
  <si>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</si>
  <si>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</si>
  <si>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</si>
  <si>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</si>
  <si>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</si>
  <si>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</si>
  <si>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</si>
  <si>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</si>
  <si>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</si>
  <si>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</si>
  <si>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</si>
  <si>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</si>
  <si>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</si>
  <si>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</si>
  <si>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</si>
  <si>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</si>
  <si>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</si>
  <si>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</si>
  <si>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</si>
  <si>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</si>
  <si>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</si>
  <si>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</si>
  <si>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</si>
  <si>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</si>
  <si>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</si>
  <si>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</si>
  <si>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</si>
  <si>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</si>
  <si>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</si>
  <si>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</si>
  <si>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</si>
  <si>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</si>
  <si>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</si>
  <si>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</si>
  <si>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</si>
  <si>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</si>
  <si>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</si>
  <si>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</si>
  <si>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</si>
  <si>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</si>
  <si>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</si>
  <si>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</si>
  <si>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</si>
  <si>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</si>
  <si>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</si>
  <si>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</si>
  <si>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</si>
  <si>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</si>
  <si>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</si>
  <si>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</si>
  <si>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</si>
  <si>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</si>
  <si>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</si>
  <si>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</si>
  <si>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</si>
  <si>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</si>
  <si>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</si>
  <si>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</si>
  <si>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</si>
  <si>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</si>
  <si>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</si>
  <si>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</si>
  <si>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</si>
  <si>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</si>
  <si>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</si>
  <si>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</si>
  <si>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</si>
  <si>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</si>
  <si>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</si>
  <si>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</si>
  <si>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</si>
  <si>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</si>
  <si>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</si>
  <si>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</si>
  <si>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</si>
  <si>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</si>
  <si>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</si>
  <si>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</si>
  <si>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</si>
  <si>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</si>
  <si>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</si>
  <si>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</si>
  <si>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</si>
  <si>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</si>
  <si>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</si>
  <si>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</si>
  <si>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</si>
  <si>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</si>
  <si>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</si>
  <si>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</si>
  <si>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</si>
  <si>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</si>
  <si>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</si>
  <si>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</si>
  <si>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</si>
  <si>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</si>
  <si>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</si>
  <si>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</si>
  <si>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</si>
  <si>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</si>
  <si>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</si>
  <si>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</si>
  <si>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</si>
  <si>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</si>
  <si>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</si>
  <si>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</si>
  <si>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</si>
  <si>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</si>
  <si>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</si>
  <si>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</si>
  <si>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</si>
  <si>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</si>
  <si>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</si>
  <si>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</si>
  <si>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</si>
  <si>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</si>
  <si>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</si>
  <si>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</si>
  <si>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</si>
  <si>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</si>
  <si>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</si>
  <si>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</si>
  <si>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</si>
  <si>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</si>
  <si>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</si>
  <si>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</si>
  <si>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</si>
  <si>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</si>
  <si>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</si>
  <si>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</si>
  <si>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</si>
  <si>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</si>
  <si>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</si>
  <si>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</si>
  <si>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</si>
  <si>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</si>
  <si>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</si>
  <si>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</si>
  <si>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</si>
  <si>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</si>
  <si>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</si>
  <si>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</si>
  <si>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</si>
  <si>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</si>
  <si>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</si>
  <si>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</si>
  <si>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</si>
  <si>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</si>
  <si>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</si>
  <si>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</si>
  <si>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</si>
  <si>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</si>
  <si>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</si>
  <si>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</si>
  <si>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</si>
  <si>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</si>
  <si>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</si>
  <si>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</si>
  <si>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</si>
  <si>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</si>
  <si>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</si>
  <si>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</si>
  <si>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</si>
  <si>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</si>
  <si>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</si>
  <si>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</si>
  <si>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</si>
  <si>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</si>
  <si>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</si>
  <si>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</si>
  <si>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</si>
  <si>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</si>
  <si>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</si>
  <si>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</si>
  <si>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</si>
  <si>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</si>
  <si>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</si>
  <si>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</si>
  <si>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</si>
  <si>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</si>
  <si>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</si>
  <si>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</si>
  <si>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</si>
  <si>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</si>
  <si>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</si>
  <si>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</si>
  <si>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</si>
  <si>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</si>
  <si>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</si>
  <si>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</si>
  <si>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</si>
  <si>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</si>
  <si>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</si>
  <si>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</si>
  <si>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</si>
  <si>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</si>
  <si>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</si>
  <si>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</si>
  <si>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</si>
  <si>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</si>
  <si>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</si>
  <si>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</si>
  <si>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</si>
  <si>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</si>
  <si>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</si>
  <si>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</si>
  <si>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</si>
  <si>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</si>
  <si>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</si>
  <si>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</si>
  <si>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</si>
  <si>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</si>
  <si>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</si>
  <si>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</si>
  <si>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</si>
  <si>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</si>
  <si>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</si>
  <si>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</si>
  <si>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</si>
  <si>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</si>
  <si>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</si>
  <si>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</si>
  <si>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</si>
  <si>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</si>
  <si>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</si>
  <si>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</si>
  <si>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</si>
  <si>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</si>
  <si>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</si>
  <si>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</si>
  <si>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</si>
  <si>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</si>
  <si>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</si>
  <si>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</si>
  <si>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</si>
  <si>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</si>
  <si>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</si>
  <si>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</si>
  <si>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</si>
  <si>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</si>
  <si>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</si>
  <si>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</si>
  <si>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</si>
  <si>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</si>
  <si>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</si>
  <si>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</si>
  <si>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</si>
  <si>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</si>
  <si>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</si>
  <si>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</si>
  <si>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</si>
  <si>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</si>
  <si>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</si>
  <si>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</si>
  <si>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</si>
  <si>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</si>
  <si>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</si>
  <si>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</si>
  <si>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</si>
  <si>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</si>
  <si>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</si>
  <si>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</si>
  <si>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</si>
  <si>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</si>
  <si>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</si>
  <si>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</si>
  <si>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</si>
  <si>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</si>
  <si>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</si>
  <si>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</si>
  <si>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</si>
  <si>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</si>
  <si>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</si>
  <si>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</si>
  <si>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</si>
  <si>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</si>
  <si>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</si>
  <si>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</si>
  <si>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</si>
  <si>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</si>
  <si>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</si>
  <si>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</si>
  <si>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</si>
  <si>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</si>
  <si>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</si>
  <si>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</si>
  <si>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</si>
  <si>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</si>
  <si>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</si>
  <si>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</si>
  <si>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</si>
  <si>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</si>
  <si>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</si>
  <si>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</si>
  <si>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</si>
  <si>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</si>
  <si>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</si>
  <si>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</si>
  <si>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</si>
  <si>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</si>
  <si>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</si>
  <si>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</si>
  <si>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</si>
  <si>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</si>
  <si>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</si>
  <si>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</si>
  <si>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</si>
  <si>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</si>
  <si>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</si>
  <si>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</si>
  <si>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</si>
  <si>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</si>
  <si>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</si>
  <si>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</si>
  <si>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</si>
  <si>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</si>
  <si>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</si>
  <si>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</si>
  <si>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</si>
  <si>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</si>
  <si>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</si>
  <si>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</si>
  <si>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</si>
  <si>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</si>
  <si>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</si>
  <si>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</si>
  <si>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</si>
  <si>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</si>
  <si>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</si>
  <si>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</si>
  <si>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</si>
  <si>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</si>
  <si>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</si>
  <si>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</si>
  <si>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</si>
  <si>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</si>
  <si>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</si>
  <si>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</si>
  <si>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</si>
  <si>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</si>
  <si>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</si>
  <si>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</si>
  <si>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</si>
  <si>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</si>
  <si>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</si>
  <si>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</si>
  <si>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</si>
  <si>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</si>
  <si>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</si>
  <si>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</si>
  <si>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</si>
  <si>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</si>
  <si>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</si>
  <si>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</si>
  <si>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</si>
  <si>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</si>
  <si>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</si>
  <si>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</si>
  <si>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</si>
  <si>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</si>
  <si>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</si>
  <si>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</si>
  <si>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</si>
  <si>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</si>
  <si>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</si>
  <si>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</si>
  <si>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</si>
  <si>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</si>
  <si>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</si>
  <si>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</si>
  <si>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</si>
  <si>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</si>
  <si>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</si>
  <si>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</si>
  <si>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</si>
  <si>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</si>
  <si>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</si>
  <si>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</si>
  <si>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</si>
  <si>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</si>
  <si>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</si>
  <si>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</si>
  <si>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</si>
  <si>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</si>
  <si>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</si>
  <si>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</si>
  <si>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</si>
  <si>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</si>
  <si>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</si>
  <si>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</si>
  <si>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</si>
  <si>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</si>
  <si>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</si>
  <si>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</si>
  <si>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</si>
  <si>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</si>
  <si>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</si>
  <si>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</si>
  <si>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</si>
  <si>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</si>
  <si>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</si>
  <si>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</si>
  <si>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</si>
  <si>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</si>
  <si>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</si>
  <si>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</si>
  <si>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</si>
  <si>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</si>
  <si>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</si>
  <si>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</si>
  <si>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</si>
  <si>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</si>
  <si>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</si>
  <si>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</si>
  <si>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</si>
  <si>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</si>
  <si>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</si>
  <si>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</si>
  <si>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</si>
  <si>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</si>
  <si>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</si>
  <si>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</si>
  <si>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</si>
  <si>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</si>
  <si>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</si>
  <si>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</si>
  <si>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</si>
  <si>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</si>
  <si>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</si>
  <si>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</si>
  <si>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</si>
  <si>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</si>
  <si>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</si>
  <si>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</si>
  <si>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</si>
  <si>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</si>
  <si>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</si>
  <si>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</si>
  <si>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</si>
  <si>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</si>
  <si>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</si>
  <si>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</si>
  <si>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</si>
  <si>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</si>
  <si>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</si>
  <si>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</si>
  <si>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</si>
  <si>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</si>
  <si>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</si>
  <si>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</si>
  <si>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</si>
  <si>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</si>
  <si>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</si>
  <si>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</si>
  <si>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</si>
  <si>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</si>
  <si>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</si>
  <si>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</si>
  <si>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</si>
  <si>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</si>
  <si>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</si>
  <si>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</si>
  <si>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</si>
  <si>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</si>
  <si>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</si>
  <si>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</si>
  <si>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</si>
  <si>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</si>
  <si>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</si>
  <si>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</si>
  <si>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</si>
  <si>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</si>
  <si>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</si>
  <si>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</si>
  <si>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</si>
  <si>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</si>
  <si>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</si>
  <si>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</si>
  <si>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</si>
  <si>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</si>
  <si>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</si>
  <si>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</si>
  <si>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</si>
  <si>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</si>
  <si>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</si>
  <si>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</si>
  <si>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</si>
  <si>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</si>
  <si>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</si>
  <si>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</si>
  <si>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</si>
  <si>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</si>
  <si>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</si>
  <si>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</si>
  <si>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</si>
  <si>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</si>
  <si>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</si>
  <si>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</si>
  <si>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</si>
  <si>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</si>
  <si>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</si>
  <si>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</si>
  <si>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</si>
  <si>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</si>
  <si>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</si>
  <si>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</si>
  <si>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</si>
  <si>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</si>
  <si>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</si>
  <si>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</si>
  <si>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</si>
  <si>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</si>
  <si>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</si>
  <si>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</si>
  <si>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</si>
  <si>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</si>
  <si>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</si>
  <si>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</si>
  <si>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</si>
  <si>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</si>
  <si>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</si>
  <si>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</si>
  <si>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</si>
  <si>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</si>
  <si>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</si>
  <si>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</si>
  <si>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</si>
  <si>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</si>
  <si>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</si>
  <si>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</si>
  <si>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</si>
  <si>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</si>
  <si>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</si>
  <si>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</si>
  <si>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</si>
  <si>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</si>
  <si>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</si>
  <si>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</si>
  <si>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</si>
  <si>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</si>
  <si>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</si>
  <si>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</si>
  <si>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</si>
  <si>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</si>
  <si>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</si>
  <si>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</si>
  <si>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</si>
  <si>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</si>
  <si>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</si>
  <si>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</si>
  <si>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</si>
  <si>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</si>
  <si>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</si>
  <si>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</si>
  <si>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</si>
  <si>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</si>
  <si>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</si>
  <si>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</si>
  <si>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</si>
  <si>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</si>
  <si>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</si>
  <si>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</si>
  <si>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</si>
  <si>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</si>
  <si>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</si>
  <si>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</si>
  <si>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</si>
  <si>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</si>
  <si>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</si>
  <si>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</si>
  <si>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</si>
  <si>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</si>
  <si>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</si>
  <si>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</si>
  <si>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</si>
  <si>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</si>
  <si>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</si>
  <si>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</si>
  <si>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</si>
  <si>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</si>
  <si>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</si>
  <si>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</si>
  <si>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</si>
  <si>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</si>
  <si>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</si>
  <si>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</si>
  <si>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</si>
  <si>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</si>
  <si>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</si>
  <si>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</si>
  <si>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</si>
  <si>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</si>
  <si>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</si>
  <si>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</si>
  <si>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</si>
  <si>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</si>
  <si>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</si>
  <si>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</si>
  <si>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</si>
  <si>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</si>
  <si>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</si>
  <si>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</si>
  <si>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</si>
  <si>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</si>
  <si>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</si>
  <si>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</si>
  <si>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</si>
  <si>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</si>
  <si>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</si>
  <si>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</si>
  <si>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</si>
  <si>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</si>
  <si>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</si>
  <si>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</si>
  <si>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</si>
  <si>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</si>
  <si>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</si>
  <si>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</si>
  <si>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</si>
  <si>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</si>
  <si>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</si>
  <si>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</si>
  <si>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</si>
  <si>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</si>
  <si>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</si>
  <si>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</si>
  <si>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</si>
  <si>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</si>
  <si>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</si>
  <si>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</si>
  <si>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</si>
  <si>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</si>
  <si>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</si>
  <si>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</si>
  <si>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</si>
  <si>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</si>
  <si>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</si>
  <si>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</si>
  <si>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</si>
  <si>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</si>
  <si>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</si>
  <si>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</si>
  <si>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</si>
  <si>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</si>
  <si>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</si>
  <si>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</si>
  <si>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</si>
  <si>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</si>
  <si>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</si>
  <si>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</si>
  <si>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</si>
  <si>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</si>
  <si>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</si>
  <si>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</si>
  <si>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</si>
  <si>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</si>
  <si>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</si>
  <si>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</si>
  <si>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</si>
  <si>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</si>
  <si>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</si>
  <si>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</si>
  <si>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</si>
  <si>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</si>
  <si>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</si>
  <si>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</si>
  <si>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</si>
  <si>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</si>
  <si>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</si>
  <si>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</si>
  <si>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</si>
  <si>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</si>
  <si>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</si>
  <si>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</si>
  <si>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</si>
  <si>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</si>
  <si>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</si>
  <si>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</si>
  <si>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</si>
  <si>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</si>
  <si>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</si>
  <si>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</si>
  <si>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</si>
  <si>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</si>
  <si>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</si>
  <si>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</si>
  <si>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</si>
  <si>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</si>
  <si>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</si>
  <si>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</si>
  <si>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</si>
  <si>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</si>
  <si>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</si>
  <si>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</si>
  <si>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</si>
  <si>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</si>
  <si>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</si>
  <si>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</si>
  <si>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</si>
  <si>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</si>
  <si>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</si>
  <si>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</si>
  <si>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</si>
  <si>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</si>
  <si>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</si>
  <si>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</si>
  <si>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</si>
  <si>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</si>
  <si>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</si>
  <si>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</si>
  <si>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</si>
  <si>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</si>
  <si>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</si>
  <si>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</si>
  <si>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</si>
  <si>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</si>
  <si>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</si>
  <si>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</si>
  <si>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</si>
  <si>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</si>
  <si>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</si>
  <si>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</si>
  <si>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</si>
  <si>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</si>
  <si>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</si>
  <si>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</si>
  <si>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</si>
  <si>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</si>
  <si>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</si>
  <si>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</si>
  <si>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</si>
  <si>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</si>
  <si>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</si>
  <si>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</si>
  <si>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</si>
  <si>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</si>
  <si>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</si>
  <si>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</si>
  <si>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</si>
  <si>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</si>
  <si>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</si>
  <si>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</si>
  <si>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</si>
  <si>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</si>
  <si>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</si>
  <si>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</si>
  <si>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</si>
  <si>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</si>
  <si>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</si>
  <si>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</si>
  <si>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</si>
  <si>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</si>
  <si>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</si>
  <si>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</si>
  <si>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</si>
  <si>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</si>
  <si>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</si>
  <si>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</si>
  <si>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</si>
  <si>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</si>
  <si>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</si>
  <si>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</si>
  <si>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</si>
  <si>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</si>
  <si>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</si>
  <si>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</si>
  <si>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</si>
  <si>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</si>
  <si>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</si>
  <si>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</si>
  <si>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</si>
  <si>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</si>
  <si>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</si>
  <si>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</si>
  <si>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</si>
  <si>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</si>
  <si>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</si>
  <si>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</si>
  <si>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</si>
  <si>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</si>
  <si>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</si>
  <si>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</si>
  <si>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</si>
  <si>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</si>
  <si>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</si>
  <si>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</si>
  <si>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</si>
  <si>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</si>
  <si>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</si>
  <si>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</si>
  <si>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</si>
  <si>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</si>
  <si>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</si>
  <si>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</si>
  <si>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</si>
  <si>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</si>
  <si>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</si>
  <si>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</si>
  <si>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</si>
  <si>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</si>
  <si>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</si>
  <si>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</si>
  <si>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</si>
  <si>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</si>
  <si>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</si>
  <si>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</si>
  <si>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</si>
  <si>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</si>
  <si>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</si>
  <si>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</si>
  <si>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</si>
  <si>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</si>
  <si>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</si>
  <si>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</si>
  <si>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</si>
  <si>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</si>
  <si>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</si>
  <si>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</si>
  <si>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</si>
  <si>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</si>
  <si>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</si>
  <si>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</si>
  <si>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</si>
  <si>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</si>
  <si>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</si>
  <si>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</si>
  <si>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</si>
  <si>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</si>
  <si>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</si>
  <si>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</si>
  <si>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</si>
  <si>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</si>
  <si>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</si>
  <si>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</si>
  <si>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</si>
  <si>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</si>
  <si>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</si>
  <si>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</si>
  <si>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</si>
  <si>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</si>
  <si>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</si>
  <si>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</si>
  <si>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</si>
  <si>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</si>
  <si>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</si>
  <si>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</si>
  <si>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</si>
  <si>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</si>
  <si>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</si>
  <si>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</si>
  <si>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</si>
  <si>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</si>
  <si>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</si>
  <si>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</si>
  <si>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</si>
  <si>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</si>
  <si>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</si>
  <si>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</si>
  <si>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</si>
  <si>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</si>
  <si>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</si>
  <si>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</si>
  <si>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</si>
  <si>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</si>
  <si>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</si>
  <si>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</si>
  <si>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</si>
  <si>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</si>
  <si>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</si>
  <si>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</si>
  <si>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</si>
  <si>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</si>
  <si>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</si>
  <si>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</si>
  <si>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</si>
  <si>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</si>
  <si>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</si>
  <si>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</si>
  <si>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</si>
  <si>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</si>
  <si>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</si>
  <si>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</si>
  <si>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</si>
  <si>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</si>
  <si>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</si>
  <si>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</si>
  <si>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</si>
  <si>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</si>
  <si>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</si>
  <si>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</si>
  <si>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</si>
  <si>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</si>
  <si>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</si>
  <si>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</si>
  <si>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</si>
  <si>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</si>
  <si>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</si>
  <si>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</si>
  <si>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</si>
  <si>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</si>
  <si>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</si>
  <si>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</si>
  <si>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</si>
  <si>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</si>
  <si>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</si>
  <si>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</si>
  <si>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</si>
  <si>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</si>
  <si>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</si>
  <si>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</si>
  <si>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</si>
  <si>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</si>
  <si>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</si>
  <si>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</si>
  <si>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</si>
  <si>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</si>
  <si>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</si>
  <si>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</si>
  <si>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</si>
  <si>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</si>
  <si>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</si>
  <si>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</si>
  <si>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</si>
  <si>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</si>
  <si>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</si>
  <si>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</si>
  <si>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</si>
  <si>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</si>
  <si>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</si>
  <si>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</si>
  <si>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</si>
  <si>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</si>
  <si>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</si>
  <si>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</si>
  <si>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</si>
  <si>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</si>
  <si>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</si>
  <si>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</si>
  <si>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</si>
  <si>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</si>
  <si>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</si>
  <si>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</si>
  <si>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</si>
  <si>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</si>
  <si>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</si>
  <si>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</si>
  <si>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</si>
  <si>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</si>
  <si>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</si>
  <si>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</si>
  <si>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</si>
  <si>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</si>
  <si>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</si>
  <si>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</si>
  <si>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</si>
  <si>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</si>
  <si>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</si>
  <si>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</si>
  <si>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</si>
  <si>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</si>
  <si>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</si>
  <si>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</si>
  <si>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</si>
  <si>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</si>
  <si>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</si>
  <si>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</si>
  <si>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</si>
  <si>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</si>
  <si>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</si>
  <si>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</si>
  <si>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</si>
  <si>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</si>
  <si>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</si>
  <si>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</si>
  <si>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</si>
  <si>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</si>
  <si>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</si>
  <si>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</si>
  <si>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</si>
  <si>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</si>
  <si>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</si>
  <si>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</si>
  <si>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</si>
  <si>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</si>
  <si>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</si>
  <si>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</si>
  <si>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</si>
  <si>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</si>
  <si>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</si>
  <si>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</si>
  <si>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</si>
  <si>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</si>
  <si>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</si>
  <si>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</si>
  <si>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</si>
  <si>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</si>
  <si>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</si>
  <si>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</si>
  <si>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</si>
  <si>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</si>
  <si>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</si>
  <si>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</si>
  <si>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</si>
  <si>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</si>
  <si>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</si>
  <si>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</si>
  <si>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</si>
  <si>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</si>
  <si>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</si>
  <si>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</si>
  <si>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</si>
  <si>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</si>
  <si>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</si>
  <si>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</si>
  <si>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</si>
  <si>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</si>
  <si>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</si>
  <si>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</si>
  <si>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</si>
  <si>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</si>
  <si>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</si>
  <si>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</si>
  <si>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</si>
  <si>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</si>
  <si>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</si>
  <si>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</si>
  <si>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</si>
  <si>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</si>
  <si>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</si>
  <si>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</si>
  <si>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</si>
  <si>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</si>
  <si>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</si>
  <si>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</si>
  <si>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</si>
  <si>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</si>
  <si>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</si>
  <si>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</si>
  <si>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</si>
  <si>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</si>
  <si>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</si>
  <si>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</si>
  <si>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</si>
  <si>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</si>
  <si>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</si>
  <si>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</si>
  <si>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</si>
  <si>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</si>
  <si>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</si>
  <si>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</si>
  <si>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</si>
  <si>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</si>
  <si>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</si>
  <si>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</si>
  <si>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</si>
  <si>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</si>
  <si>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</si>
  <si>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</si>
  <si>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</si>
  <si>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</si>
  <si>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</si>
  <si>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</si>
  <si>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</si>
  <si>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</si>
  <si>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</si>
  <si>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</si>
  <si>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</si>
  <si>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</si>
  <si>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</si>
  <si>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</si>
  <si>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</si>
  <si>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</si>
  <si>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</si>
  <si>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</si>
  <si>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</si>
  <si>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</si>
  <si>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</si>
  <si>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</si>
  <si>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</si>
  <si>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</si>
  <si>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</si>
  <si>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</si>
  <si>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</si>
  <si>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</si>
  <si>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</si>
  <si>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</si>
  <si>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</si>
  <si>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</si>
  <si>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</si>
  <si>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</si>
  <si>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</si>
  <si>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</si>
  <si>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</si>
  <si>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</si>
  <si>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</si>
  <si>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</si>
  <si>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</si>
  <si>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</si>
  <si>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</si>
  <si>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</si>
  <si>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</si>
  <si>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</si>
  <si>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</si>
  <si>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</si>
  <si>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</si>
  <si>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</si>
  <si>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</si>
  <si>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</si>
  <si>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</si>
  <si>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</si>
  <si>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</si>
  <si>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</si>
  <si>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</si>
  <si>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</si>
  <si>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</si>
  <si>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</si>
  <si>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</si>
  <si>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</si>
  <si>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</si>
  <si>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</si>
  <si>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</si>
  <si>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</si>
  <si>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</si>
  <si>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</si>
  <si>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</si>
  <si>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</si>
  <si>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</si>
  <si>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</si>
  <si>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</si>
  <si>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</si>
  <si>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</si>
  <si>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</si>
  <si>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</si>
  <si>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</si>
  <si>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</si>
  <si>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</si>
  <si>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</si>
  <si>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</si>
  <si>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</si>
  <si>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</si>
  <si>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</si>
  <si>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</si>
  <si>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</si>
  <si>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</si>
  <si>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</si>
  <si>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</si>
  <si>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</si>
  <si>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</si>
  <si>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</si>
  <si>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</si>
  <si>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</si>
  <si>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</si>
  <si>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</si>
  <si>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</si>
  <si>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</si>
  <si>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</si>
  <si>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</si>
  <si>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</si>
  <si>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</si>
  <si>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</si>
  <si>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</si>
  <si>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</si>
  <si>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</si>
  <si>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</si>
  <si>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</si>
  <si>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</si>
  <si>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</si>
  <si>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</si>
  <si>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</si>
  <si>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</si>
  <si>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</si>
  <si>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</si>
  <si>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</si>
  <si>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</si>
  <si>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</si>
  <si>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</si>
  <si>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</si>
  <si>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</si>
  <si>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</si>
  <si>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</si>
  <si>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</si>
  <si>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</si>
  <si>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</si>
  <si>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</si>
  <si>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</si>
  <si>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</si>
  <si>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</si>
  <si>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</si>
  <si>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</si>
  <si>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</si>
  <si>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</si>
  <si>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</si>
  <si>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</si>
  <si>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</si>
  <si>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</si>
  <si>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</si>
  <si>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</si>
  <si>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</si>
  <si>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</si>
  <si>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</si>
  <si>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</si>
  <si>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</si>
  <si>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</si>
  <si>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</si>
  <si>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</si>
  <si>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</si>
  <si>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</si>
  <si>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</si>
  <si>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</si>
  <si>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</si>
  <si>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</si>
  <si>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</si>
  <si>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</si>
  <si>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</si>
  <si>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</si>
  <si>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</si>
  <si>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</si>
  <si>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</si>
  <si>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</si>
  <si>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</si>
  <si>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</si>
  <si>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</si>
  <si>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</si>
  <si>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</si>
  <si>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</si>
  <si>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</si>
  <si>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</si>
  <si>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</si>
  <si>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</si>
  <si>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</si>
  <si>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</si>
  <si>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</si>
  <si>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</si>
  <si>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</si>
  <si>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</si>
  <si>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</si>
  <si>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</si>
  <si>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</si>
  <si>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</si>
  <si>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</si>
  <si>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</si>
  <si>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</si>
  <si>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</si>
  <si>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</si>
  <si>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</si>
  <si>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</si>
  <si>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</si>
  <si>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</si>
  <si>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</si>
  <si>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</si>
  <si>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</si>
  <si>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</si>
  <si>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</si>
  <si>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</si>
  <si>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</si>
  <si>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</si>
  <si>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</si>
  <si>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</si>
  <si>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</si>
  <si>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</si>
  <si>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</si>
  <si>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</si>
  <si>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</si>
  <si>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</si>
  <si>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</si>
  <si>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</si>
  <si>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</si>
  <si>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</si>
  <si>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</si>
  <si>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</si>
  <si>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</si>
  <si>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</si>
  <si>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</si>
  <si>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</si>
  <si>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</si>
  <si>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</si>
  <si>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</si>
  <si>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</si>
  <si>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</si>
  <si>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</si>
  <si>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</si>
  <si>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</si>
  <si>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</si>
  <si>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</si>
  <si>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</si>
  <si>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</si>
  <si>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</si>
  <si>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</si>
  <si>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</si>
  <si>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</si>
  <si>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</si>
  <si>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</si>
  <si>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</si>
  <si>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</si>
  <si>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</si>
  <si>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</si>
  <si>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</si>
  <si>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</si>
  <si>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</si>
  <si>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</si>
  <si>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</si>
  <si>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</si>
  <si>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</si>
  <si>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</si>
  <si>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</si>
  <si>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</si>
  <si>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</si>
  <si>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</si>
  <si>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</si>
  <si>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</si>
  <si>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</si>
  <si>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</si>
  <si>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</si>
  <si>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</si>
  <si>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</si>
  <si>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</si>
  <si>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</si>
  <si>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</si>
  <si>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</si>
  <si>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</si>
  <si>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</si>
  <si>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</si>
  <si>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</si>
  <si>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</si>
  <si>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</si>
  <si>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</si>
  <si>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</si>
  <si>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</si>
  <si>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</si>
  <si>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</si>
  <si>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</si>
  <si>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</si>
  <si>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</si>
  <si>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</si>
  <si>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</si>
  <si>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</si>
  <si>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</si>
  <si>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</si>
  <si>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</si>
  <si>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</si>
  <si>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</si>
  <si>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</si>
  <si>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</si>
  <si>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</si>
  <si>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</si>
  <si>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</si>
  <si>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</si>
  <si>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</si>
  <si>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</si>
  <si>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</si>
  <si>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</si>
  <si>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</si>
  <si>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</si>
  <si>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</si>
  <si>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</si>
  <si>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</si>
  <si>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</si>
  <si>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</si>
  <si>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</si>
  <si>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</si>
  <si>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</si>
  <si>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</si>
  <si>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</si>
  <si>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</si>
  <si>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</si>
  <si>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</si>
  <si>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</si>
  <si>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</si>
  <si>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</si>
  <si>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</si>
  <si>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</si>
  <si>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</si>
  <si>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</si>
  <si>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</si>
  <si>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</si>
  <si>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</si>
  <si>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</si>
  <si>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</si>
  <si>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</si>
  <si>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</si>
  <si>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</si>
  <si>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</si>
  <si>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</si>
  <si>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</si>
  <si>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</si>
  <si>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</si>
  <si>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</si>
  <si>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</si>
  <si>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</si>
  <si>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</si>
  <si>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</si>
  <si>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</si>
  <si>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</si>
  <si>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</si>
  <si>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</si>
  <si>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</si>
  <si>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</si>
  <si>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</si>
  <si>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</si>
  <si>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</si>
  <si>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</si>
  <si>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</si>
  <si>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</si>
  <si>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</si>
  <si>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</si>
  <si>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</si>
  <si>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</si>
  <si>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</si>
  <si>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</si>
  <si>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</si>
  <si>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</si>
  <si>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</si>
  <si>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</si>
  <si>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</si>
  <si>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</si>
  <si>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</si>
  <si>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</si>
  <si>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</si>
  <si>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</si>
  <si>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</si>
  <si>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</si>
  <si>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</si>
  <si>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</si>
  <si>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</si>
  <si>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</si>
  <si>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</si>
  <si>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</si>
  <si>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</si>
  <si>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</si>
  <si>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</si>
  <si>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</si>
  <si>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</si>
  <si>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</si>
  <si>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</si>
  <si>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</si>
  <si>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</si>
  <si>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</si>
  <si>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</si>
  <si>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</si>
  <si>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</si>
  <si>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</si>
  <si>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</si>
  <si>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</si>
  <si>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</si>
  <si>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</si>
  <si>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</si>
  <si>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</si>
  <si>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</si>
  <si>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</si>
  <si>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</si>
  <si>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</si>
  <si>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</si>
  <si>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</si>
  <si>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</si>
  <si>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</si>
  <si>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</si>
  <si>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</si>
  <si>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</si>
  <si>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</si>
  <si>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</si>
  <si>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</si>
  <si>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</si>
  <si>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</si>
  <si>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</si>
  <si>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</si>
  <si>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</si>
  <si>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</si>
  <si>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</si>
  <si>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</si>
  <si>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</si>
  <si>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</si>
  <si>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</si>
  <si>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</si>
  <si>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</si>
  <si>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</si>
  <si>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</si>
  <si>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</si>
  <si>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</si>
  <si>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</si>
  <si>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</si>
  <si>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</si>
  <si>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</si>
  <si>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</si>
  <si>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</si>
  <si>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</si>
  <si>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</si>
  <si>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</si>
  <si>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</si>
  <si>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</si>
  <si>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</si>
  <si>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</si>
  <si>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</si>
  <si>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</si>
  <si>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</si>
  <si>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</si>
  <si>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</si>
  <si>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</si>
  <si>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</si>
  <si>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</si>
  <si>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</si>
  <si>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</si>
  <si>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</si>
  <si>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</si>
  <si>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</si>
  <si>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</si>
  <si>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</si>
  <si>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</si>
  <si>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</si>
  <si>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</si>
  <si>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</si>
  <si>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</si>
  <si>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</si>
  <si>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</si>
  <si>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</si>
  <si>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</si>
  <si>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</si>
  <si>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</si>
  <si>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</si>
  <si>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</si>
  <si>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</si>
  <si>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</si>
  <si>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</si>
  <si>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</si>
  <si>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</si>
  <si>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</si>
  <si>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</si>
  <si>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</si>
  <si>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</si>
  <si>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</si>
  <si>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</si>
  <si>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</si>
  <si>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</si>
  <si>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</si>
  <si>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</si>
  <si>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</si>
  <si>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</si>
  <si>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</si>
  <si>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</si>
  <si>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</si>
  <si>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</si>
  <si>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</si>
  <si>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</si>
  <si>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</si>
  <si>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</si>
  <si>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</si>
  <si>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</si>
  <si>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</si>
  <si>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</si>
  <si>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</si>
  <si>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</si>
  <si>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</si>
  <si>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</si>
  <si>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</si>
  <si>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</si>
  <si>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</si>
  <si>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</si>
  <si>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</si>
  <si>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</si>
  <si>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</si>
  <si>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</si>
  <si>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</si>
  <si>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</si>
  <si>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</si>
  <si>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</si>
  <si>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</si>
  <si>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</si>
  <si>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</si>
  <si>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</si>
  <si>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</si>
  <si>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</si>
  <si>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</si>
  <si>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</si>
  <si>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</si>
  <si>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</si>
  <si>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</si>
  <si>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</si>
  <si>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</si>
  <si>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</si>
  <si>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</si>
  <si>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</si>
  <si>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</si>
  <si>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</si>
  <si>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</si>
  <si>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</si>
  <si>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</si>
  <si>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</si>
  <si>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</si>
  <si>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</si>
  <si>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</si>
  <si>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</si>
  <si>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</si>
  <si>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</si>
  <si>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</si>
  <si>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</si>
  <si>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</si>
  <si>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</si>
  <si>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</si>
  <si>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</si>
  <si>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</si>
  <si>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</si>
  <si>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</si>
  <si>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</si>
  <si>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</si>
  <si>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</si>
  <si>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</si>
  <si>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</si>
  <si>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</si>
  <si>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</si>
  <si>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</si>
  <si>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</si>
  <si>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</si>
  <si>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</si>
  <si>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</si>
  <si>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</si>
  <si>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</si>
  <si>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</si>
  <si>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</si>
  <si>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</si>
  <si>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</si>
  <si>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</si>
  <si>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</si>
  <si>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</si>
  <si>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</si>
  <si>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</si>
  <si>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</si>
  <si>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</si>
  <si>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</si>
  <si>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</si>
  <si>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</si>
  <si>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</si>
  <si>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</si>
  <si>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</si>
  <si>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</si>
  <si>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</si>
  <si>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</si>
  <si>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</si>
  <si>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</si>
  <si>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</si>
  <si>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</si>
  <si>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</si>
  <si>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</si>
  <si>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</si>
  <si>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</si>
  <si>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</si>
  <si>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</si>
  <si>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</si>
  <si>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</si>
  <si>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</si>
  <si>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</si>
  <si>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</si>
  <si>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</si>
  <si>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</si>
  <si>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</si>
  <si>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</si>
  <si>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</si>
  <si>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</si>
  <si>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</si>
  <si>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</si>
  <si>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</si>
  <si>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</si>
  <si>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</si>
  <si>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</si>
  <si>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</si>
  <si>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</si>
  <si>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</si>
  <si>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</si>
  <si>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</si>
  <si>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</si>
  <si>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</si>
  <si>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</si>
  <si>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</si>
  <si>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</si>
  <si>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</si>
  <si>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</si>
  <si>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</si>
  <si>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</si>
  <si>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</si>
  <si>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</si>
  <si>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</si>
  <si>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</si>
  <si>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</si>
  <si>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</si>
  <si>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</si>
  <si>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</si>
  <si>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</si>
  <si>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</si>
  <si>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</si>
  <si>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</si>
  <si>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</si>
  <si>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</si>
  <si>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</si>
  <si>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</si>
  <si>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</si>
  <si>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</si>
  <si>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</si>
  <si>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</si>
  <si>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</si>
  <si>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</si>
  <si>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</si>
  <si>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</si>
  <si>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</si>
  <si>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</si>
  <si>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</si>
  <si>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</si>
  <si>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</si>
  <si>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</si>
  <si>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</si>
  <si>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</si>
  <si>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</si>
  <si>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</si>
  <si>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</si>
  <si>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</si>
  <si>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</si>
  <si>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</si>
  <si>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</si>
  <si>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</si>
  <si>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</si>
  <si>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</si>
  <si>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</si>
  <si>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</si>
  <si>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</si>
  <si>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</si>
  <si>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</si>
  <si>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</si>
  <si>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</si>
  <si>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</si>
  <si>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</si>
  <si>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</si>
  <si>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</si>
  <si>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</si>
  <si>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</si>
  <si>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</si>
  <si>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</si>
  <si>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</si>
  <si>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</si>
  <si>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</si>
  <si>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</si>
  <si>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</si>
  <si>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</si>
  <si>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</si>
  <si>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</si>
  <si>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</si>
  <si>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</si>
  <si>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</si>
  <si>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</si>
  <si>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</si>
  <si>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</si>
  <si>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</si>
  <si>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</si>
  <si>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</si>
  <si>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</si>
  <si>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</si>
  <si>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</si>
  <si>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</si>
  <si>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</si>
  <si>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</si>
  <si>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</si>
  <si>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</si>
  <si>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</si>
  <si>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</si>
  <si>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</si>
  <si>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</si>
  <si>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</si>
  <si>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</si>
  <si>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</si>
  <si>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</si>
  <si>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</si>
  <si>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</si>
  <si>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</si>
  <si>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</si>
  <si>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</si>
  <si>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</si>
  <si>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</si>
  <si>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</si>
  <si>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</si>
  <si>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</si>
  <si>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</si>
  <si>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</si>
  <si>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</si>
  <si>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</si>
  <si>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</si>
  <si>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</si>
  <si>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</si>
  <si>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</si>
  <si>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</si>
  <si>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</si>
  <si>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</si>
  <si>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</si>
  <si>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</si>
  <si>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</si>
  <si>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</si>
  <si>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</si>
  <si>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</si>
  <si>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</si>
  <si>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</si>
  <si>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</si>
  <si>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</si>
  <si>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</si>
  <si>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</si>
  <si>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</si>
  <si>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</si>
  <si>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</si>
  <si>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</si>
  <si>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</si>
  <si>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</si>
  <si>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</si>
  <si>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</si>
  <si>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</si>
  <si>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</si>
  <si>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</si>
  <si>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</si>
  <si>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</si>
  <si>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</si>
  <si>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</si>
  <si>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</si>
  <si>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</si>
  <si>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</si>
  <si>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</si>
  <si>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</si>
  <si>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</si>
  <si>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</si>
  <si>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</si>
  <si>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</si>
  <si>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</si>
  <si>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</si>
  <si>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</si>
  <si>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</si>
  <si>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</si>
  <si>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</si>
  <si>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</si>
  <si>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</si>
  <si>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</si>
  <si>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</si>
  <si>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</si>
  <si>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</si>
  <si>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</si>
  <si>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</si>
  <si>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</si>
  <si>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</si>
  <si>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</si>
  <si>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</si>
  <si>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</si>
  <si>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</si>
  <si>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</si>
  <si>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</si>
  <si>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</si>
  <si>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</si>
  <si>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</si>
  <si>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</si>
  <si>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</si>
  <si>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</si>
  <si>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</si>
  <si>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</si>
  <si>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</si>
  <si>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</si>
  <si>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</si>
  <si>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</si>
  <si>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</si>
  <si>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</si>
  <si>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</si>
  <si>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</si>
  <si>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</si>
  <si>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</si>
  <si>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</si>
  <si>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</si>
  <si>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</si>
  <si>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</si>
  <si>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</si>
  <si>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</si>
  <si>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</si>
  <si>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</si>
  <si>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</si>
  <si>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</si>
  <si>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</si>
  <si>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</si>
  <si>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</si>
  <si>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</si>
  <si>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</si>
  <si>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</si>
  <si>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</si>
  <si>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</si>
  <si>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</si>
  <si>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</si>
  <si>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</si>
  <si>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</si>
  <si>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</si>
  <si>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</si>
  <si>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</si>
  <si>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</si>
  <si>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</si>
  <si>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</si>
  <si>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</si>
  <si>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</si>
  <si>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</si>
  <si>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</si>
  <si>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</si>
  <si>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</si>
  <si>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</si>
  <si>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</si>
  <si>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</si>
  <si>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</si>
  <si>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</si>
  <si>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</si>
  <si>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</si>
  <si>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</si>
  <si>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</si>
  <si>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</si>
  <si>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</si>
  <si>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</si>
  <si>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</si>
  <si>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</si>
  <si>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</si>
  <si>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</si>
  <si>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</si>
  <si>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</si>
  <si>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</si>
  <si>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</si>
  <si>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</si>
  <si>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</si>
  <si>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</si>
  <si>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</si>
  <si>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</si>
  <si>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</si>
  <si>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</si>
  <si>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</si>
  <si>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</si>
  <si>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</si>
  <si>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</si>
  <si>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</si>
  <si>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</si>
  <si>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</si>
  <si>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</si>
  <si>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</si>
  <si>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</si>
  <si>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</si>
  <si>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</si>
  <si>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</si>
  <si>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</si>
  <si>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</si>
  <si>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</si>
  <si>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</si>
  <si>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</si>
  <si>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</si>
  <si>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</si>
  <si>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</si>
  <si>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</si>
  <si>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</si>
  <si>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</si>
  <si>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</si>
  <si>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</si>
  <si>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</si>
  <si>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</si>
  <si>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</si>
  <si>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</si>
  <si>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</si>
  <si>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</si>
  <si>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</si>
  <si>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</si>
  <si>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</si>
  <si>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</si>
  <si>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</si>
  <si>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</si>
  <si>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</si>
  <si>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</si>
  <si>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</si>
  <si>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</si>
  <si>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</si>
  <si>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</si>
  <si>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</si>
  <si>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</si>
  <si>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</si>
  <si>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</si>
  <si>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</si>
  <si>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</si>
  <si>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</si>
  <si>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</si>
  <si>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</si>
  <si>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</si>
  <si>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</si>
  <si>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</si>
  <si>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</si>
  <si>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</si>
  <si>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</si>
  <si>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</si>
  <si>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</si>
  <si>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</si>
  <si>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</si>
  <si>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</si>
  <si>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</si>
  <si>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</si>
  <si>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</si>
  <si>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</si>
  <si>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</si>
  <si>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</si>
  <si>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</si>
  <si>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</si>
  <si>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</si>
  <si>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</si>
  <si>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</si>
  <si>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</si>
  <si>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</si>
  <si>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</si>
  <si>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</si>
  <si>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</si>
  <si>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</si>
  <si>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</si>
  <si>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</si>
  <si>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</si>
  <si>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</si>
  <si>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</si>
  <si>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</si>
  <si>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</si>
  <si>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</si>
  <si>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</si>
  <si>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</si>
  <si>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</si>
  <si>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</si>
  <si>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</si>
  <si>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</si>
  <si>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</si>
  <si>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</si>
  <si>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</si>
  <si>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</si>
  <si>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</si>
  <si>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</si>
  <si>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</si>
  <si>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</si>
  <si>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</si>
  <si>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</si>
  <si>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</si>
  <si>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</si>
  <si>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</si>
  <si>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</si>
  <si>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</si>
  <si>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</si>
  <si>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</si>
  <si>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</si>
  <si>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</si>
  <si>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</si>
  <si>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</si>
  <si>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</si>
  <si>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</si>
  <si>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</si>
  <si>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</si>
  <si>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</si>
  <si>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</si>
  <si>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</si>
  <si>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</si>
  <si>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</si>
  <si>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</si>
  <si>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</si>
  <si>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</si>
  <si>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</si>
  <si>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</si>
  <si>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</si>
  <si>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</si>
  <si>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</si>
  <si>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</si>
  <si>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</si>
  <si>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</si>
  <si>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</si>
  <si>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</si>
  <si>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</si>
  <si>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</si>
  <si>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</si>
  <si>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</si>
  <si>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</si>
  <si>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</si>
  <si>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</si>
  <si>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</si>
  <si>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</si>
  <si>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</si>
  <si>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</si>
  <si>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</si>
  <si>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</si>
  <si>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</si>
  <si>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</si>
  <si>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</si>
  <si>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</si>
  <si>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</si>
  <si>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</si>
  <si>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</si>
  <si>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</si>
  <si>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</si>
  <si>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</si>
  <si>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</si>
  <si>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</si>
  <si>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</si>
  <si>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</si>
  <si>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</si>
  <si>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</si>
  <si>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</si>
  <si>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</si>
  <si>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</si>
  <si>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</si>
  <si>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</si>
  <si>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</si>
  <si>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</si>
  <si>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</si>
  <si>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</si>
  <si>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</si>
  <si>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</si>
  <si>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</si>
  <si>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</si>
  <si>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</si>
  <si>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</si>
  <si>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</si>
  <si>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</si>
  <si>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</si>
  <si>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</si>
  <si>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</si>
  <si>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</si>
  <si>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</si>
  <si>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</si>
  <si>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</si>
  <si>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</si>
  <si>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</si>
  <si>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</si>
  <si>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</si>
  <si>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</si>
  <si>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</si>
  <si>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</si>
  <si>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</si>
  <si>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</si>
  <si>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</si>
  <si>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</si>
  <si>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</si>
  <si>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</si>
  <si>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</si>
  <si>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</si>
  <si>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</si>
  <si>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</si>
  <si>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</si>
  <si>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</si>
  <si>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</si>
  <si>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</si>
  <si>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</si>
  <si>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</si>
  <si>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</si>
  <si>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</si>
  <si>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</si>
  <si>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</si>
  <si>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</si>
  <si>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</si>
  <si>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</si>
  <si>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</si>
  <si>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</si>
  <si>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</si>
  <si>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</si>
  <si>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</si>
  <si>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</si>
  <si>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</si>
  <si>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</si>
  <si>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</si>
  <si>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</si>
  <si>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</si>
  <si>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</si>
  <si>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</si>
  <si>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</si>
  <si>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</si>
  <si>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</si>
  <si>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</si>
  <si>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</si>
  <si>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</si>
  <si>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</si>
  <si>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</si>
  <si>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</si>
  <si>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</si>
  <si>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</si>
  <si>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</si>
  <si>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</si>
  <si>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</si>
  <si>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</si>
  <si>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</si>
  <si>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</si>
  <si>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</si>
  <si>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</si>
  <si>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</si>
  <si>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</si>
  <si>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</si>
  <si>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</si>
  <si>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</si>
  <si>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</si>
  <si>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</si>
  <si>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</si>
  <si>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</si>
  <si>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</si>
  <si>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</si>
  <si>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</si>
  <si>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</si>
  <si>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</si>
  <si>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</si>
  <si>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</si>
  <si>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</si>
  <si>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</si>
  <si>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</si>
  <si>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</si>
  <si>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</si>
  <si>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</si>
  <si>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</si>
  <si>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</si>
  <si>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</si>
  <si>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</si>
  <si>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</si>
  <si>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</si>
  <si>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</si>
  <si>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</si>
  <si>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</si>
  <si>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</si>
  <si>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</si>
  <si>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</si>
  <si>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</si>
  <si>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</si>
  <si>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</si>
  <si>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</si>
  <si>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</si>
  <si>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</si>
  <si>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</si>
  <si>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</si>
  <si>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</si>
  <si>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</si>
  <si>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</si>
  <si>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</si>
  <si>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</si>
  <si>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</si>
  <si>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</si>
  <si>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</si>
  <si>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</si>
  <si>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</si>
  <si>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</si>
  <si>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</si>
  <si>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</si>
  <si>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</si>
  <si>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</si>
  <si>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</si>
  <si>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</si>
  <si>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</si>
  <si>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</si>
  <si>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</si>
  <si>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</si>
  <si>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</si>
  <si>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</si>
  <si>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</si>
  <si>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</si>
  <si>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</si>
  <si>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</si>
  <si>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</si>
  <si>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</si>
  <si>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</si>
  <si>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</si>
  <si>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</si>
  <si>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</si>
  <si>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</si>
  <si>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</si>
  <si>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</si>
  <si>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</si>
  <si>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</si>
  <si>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</si>
  <si>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</si>
  <si>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</si>
  <si>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</si>
  <si>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</si>
  <si>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</si>
  <si>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</si>
  <si>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</si>
  <si>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</si>
  <si>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</si>
  <si>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</si>
  <si>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</si>
  <si>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</si>
  <si>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</si>
  <si>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</si>
  <si>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</si>
  <si>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</si>
  <si>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</si>
  <si>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</si>
  <si>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</si>
  <si>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</si>
  <si>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</si>
  <si>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</si>
  <si>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</si>
  <si>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</si>
  <si>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</si>
  <si>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</si>
  <si>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</si>
  <si>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</si>
  <si>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</si>
  <si>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</si>
  <si>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</si>
  <si>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</si>
  <si>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</si>
  <si>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</si>
  <si>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</si>
  <si>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</si>
  <si>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</si>
  <si>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</si>
  <si>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</si>
  <si>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</si>
  <si>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</si>
  <si>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</si>
  <si>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</si>
  <si>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</si>
  <si>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</si>
  <si>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</si>
  <si>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</si>
  <si>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</si>
  <si>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</si>
  <si>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</si>
  <si>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</si>
  <si>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</si>
  <si>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</si>
  <si>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</si>
  <si>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</si>
  <si>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</si>
  <si>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</si>
  <si>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</si>
  <si>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</si>
  <si>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</si>
  <si>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</si>
  <si>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</si>
  <si>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</si>
  <si>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</si>
  <si>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</si>
  <si>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</si>
  <si>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</si>
  <si>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</si>
  <si>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</si>
  <si>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</si>
  <si>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</si>
  <si>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</si>
  <si>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</si>
  <si>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</si>
  <si>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</si>
  <si>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</si>
  <si>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</si>
  <si>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</si>
  <si>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</si>
  <si>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</si>
  <si>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</si>
  <si>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</si>
  <si>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</si>
  <si>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</si>
  <si>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</si>
  <si>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</si>
  <si>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</si>
  <si>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</si>
  <si>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</si>
  <si>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</si>
  <si>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</si>
  <si>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</si>
  <si>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</si>
  <si>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</si>
  <si>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</si>
  <si>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</si>
  <si>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</si>
  <si>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</si>
  <si>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</si>
  <si>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</si>
  <si>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</si>
  <si>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</si>
  <si>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</si>
  <si>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</si>
  <si>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</si>
  <si>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</si>
  <si>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</si>
  <si>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</si>
  <si>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</si>
  <si>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</si>
  <si>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</si>
  <si>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</si>
  <si>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</si>
  <si>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</si>
  <si>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</si>
  <si>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</si>
  <si>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</si>
  <si>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</si>
  <si>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</si>
  <si>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</si>
  <si>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</si>
  <si>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</si>
  <si>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</si>
  <si>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</si>
  <si>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</si>
  <si>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</si>
  <si>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</si>
  <si>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</si>
  <si>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</si>
  <si>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</si>
  <si>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</si>
  <si>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</si>
  <si>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</si>
  <si>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</si>
  <si>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</si>
  <si>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</si>
  <si>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</si>
  <si>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</si>
  <si>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</si>
  <si>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</si>
  <si>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</si>
  <si>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</si>
  <si>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</si>
  <si>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</si>
  <si>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</si>
  <si>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</si>
  <si>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</si>
  <si>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</si>
  <si>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</si>
  <si>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</si>
  <si>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</si>
  <si>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</si>
  <si>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</si>
  <si>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</si>
  <si>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</si>
  <si>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</si>
  <si>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</si>
  <si>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</si>
  <si>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</si>
  <si>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</si>
  <si>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</si>
  <si>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</si>
  <si>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</si>
  <si>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</si>
  <si>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</si>
  <si>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</si>
  <si>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</si>
  <si>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</si>
  <si>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</si>
  <si>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</si>
  <si>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</si>
  <si>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</si>
  <si>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</si>
  <si>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</si>
  <si>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</si>
  <si>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</si>
  <si>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</si>
  <si>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</si>
  <si>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</si>
  <si>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</si>
  <si>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</si>
  <si>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</si>
  <si>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</si>
  <si>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</si>
  <si>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</si>
  <si>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</si>
  <si>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</si>
  <si>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</si>
  <si>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</si>
  <si>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</si>
  <si>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</si>
  <si>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</si>
  <si>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</si>
  <si>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</si>
  <si>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</si>
  <si>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</si>
  <si>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</si>
  <si>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</si>
  <si>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</si>
  <si>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</si>
  <si>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</si>
  <si>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</si>
  <si>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</si>
  <si>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</si>
  <si>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</si>
  <si>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</si>
  <si>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</si>
  <si>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</si>
  <si>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</si>
  <si>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</si>
  <si>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</si>
  <si>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</si>
  <si>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</si>
  <si>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</si>
  <si>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</si>
  <si>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</si>
  <si>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</si>
  <si>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</si>
  <si>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</si>
  <si>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</si>
  <si>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</si>
  <si>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</si>
  <si>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</si>
  <si>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</si>
  <si>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</si>
  <si>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</si>
  <si>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</si>
  <si>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</si>
  <si>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</si>
  <si>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</si>
  <si>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</si>
  <si>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</si>
  <si>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</si>
  <si>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</si>
  <si>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</si>
  <si>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</si>
  <si>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</si>
  <si>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</si>
  <si>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</si>
  <si>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</si>
  <si>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</si>
  <si>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</si>
  <si>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</si>
  <si>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</si>
  <si>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</si>
  <si>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</si>
  <si>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</si>
  <si>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</si>
  <si>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</si>
  <si>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</si>
  <si>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</si>
  <si>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</si>
  <si>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</si>
  <si>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</si>
  <si>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</si>
  <si>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</si>
  <si>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</si>
  <si>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</si>
  <si>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</si>
  <si>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</si>
  <si>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</si>
  <si>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</si>
  <si>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</si>
  <si>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</si>
  <si>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</si>
  <si>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</si>
  <si>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</si>
  <si>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</si>
  <si>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</si>
  <si>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</si>
  <si>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</si>
  <si>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</si>
  <si>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</si>
  <si>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</si>
  <si>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</si>
  <si>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</si>
  <si>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</si>
  <si>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</si>
  <si>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</si>
  <si>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</si>
  <si>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</si>
  <si>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</si>
  <si>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</si>
  <si>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</si>
  <si>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</si>
  <si>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</si>
  <si>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</si>
  <si>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</si>
  <si>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</si>
  <si>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</si>
  <si>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</si>
  <si>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</si>
  <si>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</si>
  <si>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</si>
  <si>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</si>
  <si>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</si>
  <si>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</si>
  <si>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</si>
  <si>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</si>
  <si>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</si>
  <si>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</si>
  <si>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</si>
  <si>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</si>
  <si>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</si>
  <si>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</si>
  <si>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</si>
  <si>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</si>
  <si>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</si>
  <si>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</si>
  <si>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</si>
  <si>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</si>
  <si>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</si>
  <si>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</si>
  <si>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</si>
  <si>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</si>
  <si>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</si>
  <si>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</si>
  <si>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</si>
  <si>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</si>
  <si>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</si>
  <si>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</si>
  <si>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</si>
  <si>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</si>
  <si>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</si>
  <si>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</si>
  <si>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</si>
  <si>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</si>
  <si>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</si>
  <si>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</si>
  <si>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</si>
  <si>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</si>
  <si>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</si>
  <si>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</si>
  <si>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</si>
  <si>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</si>
  <si>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</si>
  <si>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</si>
  <si>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</si>
  <si>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</si>
  <si>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</si>
  <si>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</si>
  <si>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</si>
  <si>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</si>
  <si>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</si>
  <si>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</si>
  <si>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</si>
  <si>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</si>
  <si>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</si>
  <si>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</si>
  <si>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</si>
  <si>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</si>
  <si>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</si>
  <si>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</si>
  <si>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</si>
  <si>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</si>
  <si>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</si>
  <si>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</si>
  <si>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</si>
  <si>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</si>
  <si>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</si>
  <si>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</si>
  <si>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</si>
  <si>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</si>
  <si>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</si>
  <si>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</si>
  <si>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</si>
  <si>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</si>
  <si>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</si>
  <si>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</si>
  <si>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</si>
  <si>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</si>
  <si>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</si>
  <si>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</si>
  <si>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</si>
  <si>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</si>
  <si>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</si>
  <si>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</si>
  <si>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</si>
  <si>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</si>
  <si>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</si>
  <si>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</si>
  <si>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</si>
  <si>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</si>
  <si>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</si>
  <si>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</si>
  <si>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</si>
  <si>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</si>
  <si>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</si>
  <si>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</si>
  <si>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</si>
  <si>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</si>
  <si>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</si>
  <si>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</si>
  <si>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</si>
  <si>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</si>
  <si>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</si>
  <si>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</si>
  <si>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</si>
  <si>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</si>
  <si>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</si>
  <si>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</si>
  <si>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</si>
  <si>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</si>
  <si>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</si>
  <si>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</si>
  <si>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</si>
  <si>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</si>
  <si>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</si>
  <si>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</si>
  <si>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</si>
  <si>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</si>
  <si>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</si>
  <si>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</si>
  <si>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</si>
  <si>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</si>
  <si>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</si>
  <si>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</si>
  <si>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</si>
  <si>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</si>
  <si>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</si>
  <si>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</si>
  <si>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</si>
  <si>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</si>
  <si>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</si>
  <si>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</si>
  <si>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</si>
  <si>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</si>
  <si>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</si>
  <si>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</si>
  <si>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</si>
  <si>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</si>
  <si>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</si>
  <si>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</si>
  <si>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</si>
  <si>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</si>
  <si>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</si>
  <si>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</si>
  <si>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</si>
  <si>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</si>
  <si>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</si>
  <si>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</si>
  <si>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</si>
  <si>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</si>
  <si>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</si>
  <si>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</si>
  <si>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</si>
  <si>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</si>
  <si>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</si>
  <si>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</si>
  <si>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</si>
  <si>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</si>
  <si>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</si>
  <si>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</si>
  <si>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</si>
  <si>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</si>
  <si>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</si>
  <si>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</si>
  <si>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</si>
  <si>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</si>
  <si>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</si>
  <si>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</si>
  <si>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</si>
  <si>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</si>
  <si>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</si>
  <si>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</si>
  <si>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</si>
  <si>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</si>
  <si>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</si>
  <si>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</si>
  <si>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</si>
  <si>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</si>
  <si>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</si>
  <si>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</si>
  <si>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</si>
  <si>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</si>
  <si>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</si>
  <si>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</si>
  <si>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</si>
  <si>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</si>
  <si>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</si>
  <si>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</si>
  <si>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</si>
  <si>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</si>
  <si>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</si>
  <si>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</si>
  <si>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</si>
  <si>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</si>
  <si>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</si>
  <si>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</si>
  <si>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</si>
  <si>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</si>
  <si>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</si>
  <si>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</si>
  <si>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</si>
  <si>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</si>
  <si>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</si>
  <si>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</si>
  <si>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</si>
  <si>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</si>
  <si>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</si>
  <si>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</si>
  <si>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</si>
  <si>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</si>
  <si>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</si>
  <si>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</si>
  <si>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</si>
  <si>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</si>
  <si>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</si>
  <si>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</si>
  <si>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</si>
  <si>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</si>
  <si>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</si>
  <si>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</si>
  <si>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</si>
  <si>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</si>
  <si>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</si>
  <si>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</si>
  <si>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</si>
  <si>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</si>
  <si>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</si>
  <si>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</si>
  <si>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</si>
  <si>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</si>
  <si>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</si>
  <si>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</si>
  <si>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</si>
  <si>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</si>
  <si>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</si>
  <si>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</si>
  <si>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</si>
  <si>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</si>
  <si>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</si>
  <si>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</si>
  <si>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</si>
  <si>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</si>
  <si>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</si>
  <si>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</si>
  <si>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</si>
  <si>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</si>
  <si>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</si>
  <si>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</si>
  <si>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</si>
  <si>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</si>
  <si>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</si>
  <si>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</si>
  <si>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</si>
  <si>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</si>
  <si>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</si>
  <si>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</si>
  <si>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</si>
  <si>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</si>
  <si>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</si>
  <si>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</si>
  <si>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</si>
  <si>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</si>
  <si>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</si>
  <si>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</si>
  <si>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</si>
  <si>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</si>
  <si>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</si>
  <si>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</si>
  <si>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</si>
  <si>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</si>
  <si>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</si>
  <si>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</si>
  <si>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</si>
  <si>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</si>
  <si>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</si>
  <si>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</si>
  <si>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</si>
  <si>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</si>
  <si>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</si>
  <si>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</si>
  <si>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</si>
  <si>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</si>
  <si>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</si>
  <si>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</si>
  <si>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</si>
  <si>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</si>
  <si>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</si>
  <si>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</si>
  <si>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</si>
  <si>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</si>
  <si>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</si>
  <si>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</si>
  <si>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</si>
  <si>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</si>
  <si>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</si>
  <si>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</si>
  <si>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</si>
  <si>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</si>
  <si>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</si>
  <si>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</si>
  <si>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</si>
  <si>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</si>
  <si>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</si>
  <si>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</si>
  <si>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</si>
  <si>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</si>
  <si>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</si>
  <si>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</si>
  <si>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</si>
  <si>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</si>
  <si>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</si>
  <si>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</si>
  <si>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</si>
  <si>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</si>
  <si>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</si>
  <si>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</si>
  <si>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</si>
  <si>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</si>
  <si>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</si>
  <si>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</si>
  <si>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</si>
  <si>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</si>
  <si>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</si>
  <si>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</si>
  <si>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</si>
  <si>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</si>
  <si>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</si>
  <si>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</si>
  <si>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</si>
  <si>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</si>
  <si>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</si>
  <si>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</si>
  <si>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</si>
  <si>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</si>
  <si>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</si>
  <si>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</si>
  <si>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</si>
  <si>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</si>
  <si>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</si>
  <si>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</si>
  <si>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</si>
  <si>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</si>
  <si>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</si>
  <si>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</si>
  <si>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</si>
  <si>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</si>
  <si>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</si>
  <si>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</si>
  <si>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</si>
  <si>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</si>
  <si>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</si>
  <si>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</si>
  <si>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</si>
  <si>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</si>
  <si>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</si>
  <si>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</si>
  <si>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</si>
  <si>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</si>
  <si>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</si>
  <si>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</si>
  <si>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</si>
  <si>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</si>
  <si>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</si>
  <si>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</si>
  <si>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</si>
  <si>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</si>
  <si>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</si>
  <si>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</si>
  <si>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</si>
  <si>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</si>
  <si>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</si>
  <si>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</si>
  <si>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</si>
  <si>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</si>
  <si>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</si>
  <si>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</si>
  <si>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</si>
  <si>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</si>
  <si>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</si>
  <si>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</si>
  <si>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</si>
  <si>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</si>
  <si>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</si>
  <si>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</si>
  <si>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</si>
  <si>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</si>
  <si>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</si>
  <si>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</si>
  <si>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</si>
  <si>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</si>
  <si>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</si>
  <si>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</si>
  <si>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</si>
  <si>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</si>
  <si>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</si>
  <si>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</si>
  <si>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</si>
  <si>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</si>
  <si>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</si>
  <si>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</si>
  <si>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</si>
  <si>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</si>
  <si>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</si>
  <si>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</si>
  <si>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</si>
  <si>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</si>
  <si>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</si>
  <si>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</si>
  <si>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</si>
  <si>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</si>
  <si>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</si>
  <si>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</si>
  <si>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</si>
  <si>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</si>
  <si>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</si>
  <si>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</si>
  <si>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</si>
  <si>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</si>
  <si>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</si>
  <si>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</si>
  <si>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</si>
  <si>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</si>
  <si>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</si>
  <si>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</si>
  <si>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</si>
  <si>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</si>
  <si>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</si>
  <si>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</si>
  <si>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</si>
  <si>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</si>
  <si>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</si>
  <si>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</si>
  <si>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</si>
  <si>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</si>
  <si>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</si>
  <si>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</si>
  <si>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</si>
  <si>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</si>
  <si>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</si>
  <si>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</si>
  <si>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</si>
  <si>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</si>
  <si>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</si>
  <si>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</si>
  <si>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</si>
  <si>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</si>
  <si>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</si>
  <si>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</si>
  <si>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</si>
  <si>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</si>
  <si>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</si>
  <si>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</si>
  <si>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</si>
  <si>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</si>
  <si>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</si>
  <si>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</si>
  <si>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</si>
  <si>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</si>
  <si>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</si>
  <si>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</si>
  <si>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</si>
  <si>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</si>
  <si>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</si>
  <si>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</si>
  <si>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</si>
  <si>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</si>
  <si>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</si>
  <si>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</si>
  <si>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</si>
  <si>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</si>
  <si>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</si>
  <si>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</si>
  <si>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</si>
  <si>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</si>
  <si>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</si>
  <si>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</si>
  <si>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</si>
  <si>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</si>
  <si>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</si>
  <si>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</si>
  <si>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</si>
  <si>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</si>
  <si>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</si>
  <si>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</si>
  <si>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</si>
  <si>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</si>
  <si>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</si>
  <si>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</si>
  <si>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</si>
  <si>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</si>
  <si>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</si>
  <si>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</si>
  <si>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</si>
  <si>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</si>
  <si>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</si>
  <si>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</si>
  <si>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</si>
  <si>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</si>
  <si>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</si>
  <si>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</si>
  <si>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</si>
  <si>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</si>
  <si>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</si>
  <si>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</si>
  <si>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</si>
  <si>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</si>
  <si>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</si>
  <si>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</si>
  <si>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</si>
  <si>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</si>
  <si>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</si>
  <si>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</si>
  <si>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</si>
  <si>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</si>
  <si>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</si>
  <si>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</si>
  <si>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</si>
  <si>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</si>
  <si>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</si>
  <si>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</si>
  <si>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</si>
  <si>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</si>
  <si>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</si>
  <si>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</si>
  <si>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</si>
  <si>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</si>
  <si>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</si>
  <si>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</si>
  <si>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</si>
  <si>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</si>
  <si>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</si>
  <si>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</si>
  <si>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</si>
  <si>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</si>
  <si>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</si>
  <si>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</si>
  <si>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</si>
  <si>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</si>
  <si>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</si>
  <si>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</si>
  <si>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</si>
  <si>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</si>
  <si>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</si>
  <si>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</si>
  <si>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</si>
  <si>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</si>
  <si>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</si>
  <si>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</si>
  <si>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</si>
  <si>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</si>
  <si>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</si>
  <si>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</si>
  <si>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</si>
  <si>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</si>
  <si>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</si>
  <si>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</si>
  <si>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</si>
  <si>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</si>
  <si>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</si>
  <si>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</si>
  <si>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</si>
  <si>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</si>
  <si>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</si>
  <si>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</si>
  <si>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</si>
  <si>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</si>
  <si>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</si>
  <si>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</si>
  <si>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</si>
  <si>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</si>
  <si>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</si>
  <si>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</si>
  <si>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</si>
  <si>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</si>
  <si>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</si>
  <si>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</si>
  <si>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</si>
  <si>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</si>
  <si>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</si>
  <si>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</si>
  <si>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</si>
  <si>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</si>
  <si>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</si>
  <si>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</si>
  <si>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</si>
  <si>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</si>
  <si>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</si>
  <si>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</si>
  <si>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</si>
  <si>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</si>
  <si>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</si>
  <si>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</si>
  <si>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</si>
  <si>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</si>
  <si>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</si>
  <si>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</si>
  <si>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</si>
  <si>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</si>
  <si>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</si>
  <si>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</si>
  <si>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</si>
  <si>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</si>
  <si>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</si>
  <si>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</si>
  <si>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</si>
  <si>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</si>
  <si>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</si>
  <si>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</si>
  <si>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</si>
  <si>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</si>
  <si>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</si>
  <si>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</si>
  <si>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</si>
  <si>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</si>
  <si>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</si>
  <si>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</si>
  <si>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</si>
  <si>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</si>
  <si>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</si>
  <si>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</si>
  <si>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</si>
  <si>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</si>
  <si>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</si>
  <si>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</si>
  <si>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</si>
  <si>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</si>
  <si>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</si>
  <si>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</si>
  <si>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</si>
  <si>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</si>
  <si>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</si>
  <si>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</si>
  <si>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</si>
  <si>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</si>
  <si>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</si>
  <si>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</si>
  <si>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</si>
  <si>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</si>
  <si>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</si>
  <si>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</si>
  <si>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</si>
  <si>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</si>
  <si>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</si>
  <si>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</si>
  <si>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</si>
  <si>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</si>
  <si>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</si>
  <si>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</si>
  <si>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</si>
  <si>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</si>
  <si>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</si>
  <si>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</si>
  <si>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</si>
  <si>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</si>
  <si>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</si>
  <si>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</si>
  <si>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</si>
  <si>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</si>
  <si>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</si>
  <si>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</si>
  <si>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</si>
  <si>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</si>
  <si>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</si>
  <si>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</si>
  <si>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</si>
  <si>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</si>
  <si>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</si>
  <si>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</si>
  <si>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</si>
  <si>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</si>
  <si>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</si>
  <si>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</si>
  <si>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</si>
  <si>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</si>
  <si>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</si>
  <si>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</si>
  <si>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</si>
  <si>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</si>
  <si>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</si>
  <si>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</si>
  <si>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</si>
  <si>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</si>
  <si>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</si>
  <si>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</si>
  <si>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</si>
  <si>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</si>
  <si>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</si>
  <si>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</si>
  <si>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</si>
  <si>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</si>
  <si>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</si>
  <si>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</si>
  <si>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</si>
  <si>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</si>
  <si>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</si>
  <si>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</si>
  <si>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</si>
  <si>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</si>
  <si>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</si>
  <si>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</si>
  <si>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</si>
  <si>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</si>
  <si>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</si>
  <si>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</si>
  <si>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</si>
  <si>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</si>
  <si>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</si>
  <si>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</si>
  <si>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</si>
  <si>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</si>
  <si>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</si>
  <si>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</si>
  <si>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</si>
  <si>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</si>
  <si>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</si>
  <si>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</si>
  <si>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</si>
  <si>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</si>
  <si>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</si>
  <si>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</si>
  <si>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</si>
  <si>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</si>
  <si>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</si>
  <si>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</si>
  <si>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</si>
  <si>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</si>
  <si>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</si>
  <si>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</si>
  <si>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</si>
  <si>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</si>
  <si>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</si>
  <si>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</si>
  <si>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</si>
  <si>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</si>
  <si>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</si>
  <si>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</si>
  <si>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</si>
  <si>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</si>
  <si>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</si>
  <si>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</si>
  <si>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</si>
  <si>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</si>
  <si>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</si>
  <si>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</si>
  <si>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</si>
  <si>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</si>
  <si>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</si>
  <si>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</si>
  <si>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</si>
  <si>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</si>
  <si>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</si>
  <si>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</si>
  <si>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</si>
  <si>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</si>
  <si>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</si>
  <si>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</si>
  <si>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</si>
  <si>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</si>
  <si>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</si>
  <si>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</si>
  <si>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</si>
  <si>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</si>
  <si>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</si>
  <si>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</si>
  <si>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</si>
  <si>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</si>
  <si>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</si>
  <si>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</si>
  <si>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</si>
  <si>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</si>
  <si>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</si>
  <si>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</si>
  <si>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</si>
  <si>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</si>
  <si>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</si>
  <si>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</si>
  <si>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</si>
  <si>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</si>
  <si>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</si>
  <si>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</si>
  <si>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</si>
  <si>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</si>
  <si>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</si>
  <si>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</si>
  <si>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</si>
  <si>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</si>
  <si>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</si>
  <si>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</si>
  <si>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</si>
  <si>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</si>
  <si>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</si>
  <si>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</si>
  <si>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</si>
  <si>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</si>
  <si>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</si>
  <si>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</si>
  <si>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</si>
  <si>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</si>
  <si>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</si>
  <si>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</si>
  <si>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</si>
  <si>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</si>
  <si>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</si>
  <si>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</si>
  <si>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</si>
  <si>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</si>
  <si>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</si>
  <si>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</si>
  <si>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</si>
  <si>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</si>
  <si>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</si>
  <si>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</si>
  <si>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</si>
  <si>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</si>
  <si>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</si>
  <si>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</si>
  <si>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</si>
  <si>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</si>
  <si>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</si>
  <si>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</si>
  <si>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</si>
  <si>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</si>
  <si>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</si>
  <si>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</si>
  <si>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</si>
  <si>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</si>
  <si>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</si>
  <si>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</si>
  <si>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</si>
  <si>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</si>
  <si>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</si>
  <si>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</si>
  <si>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</si>
  <si>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</si>
  <si>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</si>
  <si>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</si>
  <si>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</si>
  <si>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</si>
  <si>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</si>
  <si>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</si>
  <si>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</si>
  <si>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</si>
  <si>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</si>
  <si>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</si>
  <si>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</si>
  <si>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</si>
  <si>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</si>
  <si>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</si>
  <si>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</si>
  <si>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</si>
  <si>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</si>
  <si>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</si>
  <si>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</si>
  <si>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</si>
  <si>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</si>
  <si>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</si>
  <si>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</si>
  <si>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</si>
  <si>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</si>
  <si>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</si>
  <si>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</si>
  <si>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</si>
  <si>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</si>
  <si>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</si>
  <si>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</si>
  <si>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</si>
  <si>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</si>
  <si>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</si>
  <si>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</si>
  <si>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</si>
  <si>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</si>
  <si>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</si>
  <si>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</si>
  <si>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</si>
  <si>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</si>
  <si>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</si>
  <si>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</si>
  <si>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</si>
  <si>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</si>
  <si>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</si>
  <si>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</si>
  <si>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</si>
  <si>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</si>
  <si>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</si>
  <si>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</si>
  <si>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</si>
  <si>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</si>
  <si>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</si>
  <si>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</si>
  <si>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</si>
  <si>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</si>
  <si>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</si>
  <si>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</si>
  <si>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</si>
  <si>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</si>
  <si>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</si>
  <si>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</si>
  <si>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</si>
  <si>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</si>
  <si>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</si>
  <si>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</si>
  <si>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</si>
  <si>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</si>
  <si>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</si>
  <si>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</si>
  <si>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</si>
  <si>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</si>
  <si>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</si>
  <si>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</si>
  <si>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</si>
  <si>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</si>
  <si>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</si>
  <si>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</si>
  <si>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</si>
  <si>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</si>
  <si>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</si>
  <si>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</si>
  <si>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</si>
  <si>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</si>
  <si>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</si>
  <si>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</si>
  <si>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</si>
  <si>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</si>
  <si>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</si>
  <si>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</si>
  <si>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</si>
  <si>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</si>
  <si>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</si>
  <si>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</si>
  <si>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</si>
  <si>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</si>
  <si>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</si>
  <si>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</si>
  <si>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</si>
  <si>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</si>
  <si>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</si>
  <si>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</si>
  <si>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</si>
  <si>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</si>
  <si>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</si>
  <si>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</si>
  <si>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</si>
  <si>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</si>
  <si>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</si>
  <si>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</si>
  <si>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</si>
  <si>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</si>
  <si>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</si>
  <si>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</si>
  <si>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</si>
  <si>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</si>
  <si>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</si>
  <si>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</si>
  <si>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</si>
  <si>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</si>
  <si>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</si>
  <si>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</si>
  <si>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</si>
  <si>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</si>
  <si>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</si>
  <si>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</si>
  <si>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</si>
  <si>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</si>
  <si>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</si>
  <si>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</si>
  <si>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</si>
  <si>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</si>
  <si>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</si>
  <si>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</si>
  <si>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</si>
  <si>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</si>
  <si>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</si>
  <si>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</si>
  <si>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</si>
  <si>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</si>
  <si>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</si>
  <si>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</si>
  <si>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</si>
  <si>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</si>
  <si>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</si>
  <si>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</si>
  <si>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</si>
  <si>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</si>
  <si>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</si>
  <si>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</si>
  <si>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</si>
  <si>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</si>
  <si>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</si>
  <si>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</si>
  <si>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</si>
  <si>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</si>
  <si>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</si>
  <si>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</si>
  <si>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</si>
  <si>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</si>
  <si>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</si>
  <si>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</si>
  <si>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</si>
  <si>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</si>
  <si>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</si>
  <si>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</si>
  <si>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</si>
  <si>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</si>
  <si>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</si>
  <si>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</si>
  <si>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</si>
  <si>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</si>
  <si>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</si>
  <si>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</si>
  <si>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</si>
  <si>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</si>
  <si>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</si>
  <si>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</si>
  <si>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</si>
  <si>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</si>
  <si>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</si>
  <si>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</si>
  <si>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</si>
  <si>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</si>
  <si>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</si>
  <si>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</si>
  <si>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</si>
  <si>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</si>
  <si>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</si>
  <si>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</si>
  <si>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</si>
  <si>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</si>
  <si>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</si>
  <si>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</si>
  <si>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</si>
  <si>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</si>
  <si>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</si>
  <si>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</si>
  <si>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</si>
  <si>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</si>
  <si>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</si>
  <si>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</si>
  <si>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</si>
  <si>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</si>
  <si>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</si>
  <si>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</si>
  <si>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</si>
  <si>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</si>
  <si>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</si>
  <si>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</si>
  <si>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</si>
  <si>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</si>
  <si>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</si>
  <si>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</si>
  <si>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</si>
  <si>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</si>
  <si>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</si>
  <si>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</si>
  <si>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</si>
  <si>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</si>
  <si>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</si>
  <si>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</si>
  <si>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</si>
  <si>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</si>
  <si>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</si>
  <si>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</si>
  <si>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</si>
  <si>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</si>
  <si>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</si>
  <si>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</si>
  <si>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</si>
  <si>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</si>
  <si>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</si>
  <si>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</si>
  <si>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</si>
  <si>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</si>
  <si>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</si>
  <si>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</si>
  <si>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</si>
  <si>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</si>
  <si>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</si>
  <si>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</si>
  <si>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</si>
  <si>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</si>
  <si>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</si>
  <si>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</si>
  <si>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</si>
  <si>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</si>
  <si>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</si>
  <si>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</si>
  <si>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</si>
  <si>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</si>
  <si>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</si>
  <si>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</si>
  <si>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</si>
  <si>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</si>
  <si>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</si>
  <si>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</si>
  <si>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</si>
  <si>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</si>
  <si>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</si>
  <si>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</si>
  <si>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</si>
  <si>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</si>
  <si>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</si>
  <si>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</si>
  <si>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</si>
  <si>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</si>
  <si>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</si>
  <si>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</si>
  <si>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</si>
  <si>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</si>
  <si>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</si>
  <si>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</si>
  <si>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</si>
  <si>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</si>
  <si>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</si>
  <si>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</si>
  <si>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</si>
  <si>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</si>
  <si>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</si>
  <si>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</si>
  <si>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</si>
  <si>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</si>
  <si>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</si>
  <si>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</si>
  <si>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</si>
  <si>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</si>
  <si>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</si>
  <si>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</si>
  <si>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</si>
  <si>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</si>
  <si>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</si>
  <si>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</si>
  <si>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</si>
  <si>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</si>
  <si>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</si>
  <si>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</si>
  <si>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</si>
  <si>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</si>
  <si>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</si>
  <si>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</si>
  <si>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</si>
  <si>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</si>
  <si>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</si>
  <si>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</si>
  <si>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</si>
  <si>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</si>
  <si>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</si>
  <si>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</si>
  <si>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</si>
  <si>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</si>
  <si>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</si>
  <si>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</si>
  <si>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</si>
  <si>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</si>
  <si>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</si>
  <si>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</si>
  <si>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</si>
  <si>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</si>
  <si>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</si>
  <si>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</si>
  <si>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</si>
  <si>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</si>
  <si>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</si>
  <si>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</si>
  <si>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</si>
  <si>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</si>
  <si>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</si>
  <si>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</si>
  <si>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</si>
  <si>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</si>
  <si>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</si>
  <si>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</si>
  <si>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</si>
  <si>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</si>
  <si>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</si>
  <si>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</si>
  <si>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</si>
  <si>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</si>
  <si>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</si>
  <si>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</si>
  <si>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</si>
  <si>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</si>
  <si>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</si>
  <si>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</si>
  <si>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</si>
  <si>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</si>
  <si>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</si>
  <si>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</si>
  <si>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</si>
  <si>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</si>
  <si>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</si>
  <si>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</si>
  <si>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</si>
  <si>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</si>
  <si>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</si>
  <si>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</si>
  <si>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</si>
  <si>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</si>
  <si>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</si>
  <si>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</si>
  <si>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</si>
  <si>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</si>
  <si>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</si>
  <si>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</si>
  <si>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</si>
  <si>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</si>
  <si>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</si>
  <si>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</si>
  <si>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</si>
  <si>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</si>
  <si>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</si>
  <si>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</si>
  <si>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</si>
  <si>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</si>
  <si>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</si>
  <si>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</si>
  <si>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</si>
  <si>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</si>
  <si>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</si>
  <si>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</si>
  <si>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</si>
  <si>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</si>
  <si>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</si>
  <si>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</si>
  <si>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</si>
  <si>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</si>
  <si>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</si>
  <si>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</si>
  <si>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</si>
  <si>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</si>
  <si>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</si>
  <si>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</si>
  <si>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</si>
  <si>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</si>
  <si>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</si>
  <si>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</si>
  <si>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</si>
  <si>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</si>
  <si>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</si>
  <si>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</si>
  <si>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</si>
  <si>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</si>
  <si>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</si>
  <si>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</si>
  <si>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</si>
  <si>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</si>
  <si>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</si>
  <si>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</si>
  <si>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</si>
  <si>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</si>
  <si>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</si>
  <si>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</si>
  <si>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</si>
  <si>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</si>
  <si>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</si>
  <si>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</si>
  <si>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</si>
  <si>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</si>
  <si>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</si>
  <si>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</si>
  <si>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</si>
  <si>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</si>
  <si>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</si>
  <si>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</si>
  <si>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</si>
  <si>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</si>
  <si>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</si>
  <si>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</si>
  <si>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</si>
  <si>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</si>
  <si>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</si>
  <si>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</si>
  <si>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</si>
  <si>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</si>
  <si>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</si>
  <si>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</si>
  <si>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</si>
  <si>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</si>
  <si>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</si>
  <si>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</si>
  <si>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</si>
  <si>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</si>
  <si>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</si>
  <si>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</si>
  <si>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</si>
  <si>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</si>
  <si>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</si>
  <si>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</si>
  <si>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</si>
  <si>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</si>
  <si>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</si>
  <si>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</si>
  <si>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</si>
  <si>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</si>
  <si>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</si>
  <si>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</si>
  <si>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</si>
  <si>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</si>
  <si>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</si>
  <si>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</si>
  <si>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</si>
  <si>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</si>
  <si>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</si>
  <si>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</si>
  <si>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</si>
  <si>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</si>
  <si>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</si>
  <si>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</si>
  <si>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</si>
  <si>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</si>
  <si>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</si>
  <si>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</si>
  <si>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</si>
  <si>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</si>
  <si>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</si>
  <si>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</si>
  <si>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</si>
  <si>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</si>
  <si>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</si>
  <si>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</si>
  <si>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</si>
  <si>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</si>
  <si>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</si>
  <si>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</si>
  <si>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</si>
  <si>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</si>
  <si>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</si>
  <si>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</si>
  <si>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</si>
  <si>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</si>
  <si>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</si>
  <si>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</si>
  <si>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</si>
  <si>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</si>
  <si>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</si>
  <si>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</si>
  <si>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</si>
  <si>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</si>
  <si>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</si>
  <si>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</si>
  <si>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</si>
  <si>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</si>
  <si>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</si>
  <si>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</si>
  <si>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</si>
  <si>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</si>
  <si>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</si>
  <si>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</si>
  <si>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</si>
  <si>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</si>
  <si>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</si>
  <si>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</si>
  <si>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</si>
  <si>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</si>
  <si>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</si>
  <si>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</si>
  <si>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</si>
  <si>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</si>
  <si>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</si>
  <si>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</si>
  <si>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</si>
  <si>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</si>
  <si>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</si>
  <si>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</si>
  <si>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</si>
  <si>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</si>
  <si>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</si>
  <si>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</si>
  <si>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</si>
  <si>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</si>
  <si>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</si>
  <si>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</si>
  <si>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</si>
  <si>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</si>
  <si>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</si>
  <si>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</si>
  <si>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</si>
  <si>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</si>
  <si>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</si>
  <si>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</si>
  <si>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</si>
  <si>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</si>
  <si>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</si>
  <si>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</si>
  <si>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</si>
  <si>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</si>
  <si>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</si>
  <si>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</si>
  <si>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</si>
  <si>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</si>
  <si>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</si>
  <si>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</si>
  <si>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</si>
  <si>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</si>
  <si>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</si>
  <si>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</si>
  <si>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</si>
  <si>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</si>
  <si>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</si>
  <si>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</si>
  <si>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</si>
  <si>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</si>
  <si>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</si>
  <si>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</si>
  <si>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</si>
  <si>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</si>
  <si>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</si>
  <si>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</si>
  <si>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</si>
  <si>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</si>
  <si>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</si>
  <si>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</si>
  <si>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</si>
  <si>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</si>
  <si>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</si>
  <si>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</si>
  <si>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</si>
  <si>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</si>
  <si>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</si>
  <si>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</si>
  <si>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</si>
  <si>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</si>
  <si>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</si>
  <si>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</si>
  <si>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</si>
  <si>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</si>
  <si>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</si>
  <si>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</si>
  <si>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</si>
  <si>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</si>
  <si>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</si>
  <si>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</si>
  <si>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</si>
  <si>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</si>
  <si>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</si>
  <si>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</si>
  <si>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</si>
  <si>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</si>
  <si>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</si>
  <si>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</si>
  <si>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</si>
  <si>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</si>
  <si>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</si>
  <si>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</si>
  <si>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</si>
  <si>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</si>
  <si>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</si>
  <si>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</si>
  <si>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</si>
  <si>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</si>
  <si>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</si>
  <si>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</si>
  <si>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</si>
  <si>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</si>
  <si>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</si>
  <si>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</si>
  <si>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</si>
  <si>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</si>
  <si>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</si>
  <si>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</si>
  <si>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</si>
  <si>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</si>
  <si>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</si>
  <si>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</si>
  <si>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</si>
  <si>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</si>
  <si>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</si>
  <si>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</si>
  <si>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</si>
  <si>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</si>
  <si>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</si>
  <si>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</si>
  <si>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</si>
  <si>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</si>
  <si>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</si>
  <si>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</si>
  <si>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</si>
  <si>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</si>
  <si>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</si>
  <si>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</si>
  <si>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</si>
  <si>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</si>
  <si>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</si>
  <si>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</si>
  <si>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</si>
  <si>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</si>
  <si>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</si>
  <si>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</si>
  <si>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</si>
  <si>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</si>
  <si>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</si>
  <si>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</si>
  <si>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</si>
  <si>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</si>
  <si>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</si>
  <si>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</si>
  <si>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</si>
  <si>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</si>
  <si>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</si>
  <si>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</si>
  <si>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</si>
  <si>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</si>
  <si>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</si>
  <si>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</si>
  <si>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</si>
  <si>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</si>
  <si>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</si>
  <si>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</si>
  <si>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</si>
  <si>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</si>
  <si>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</si>
  <si>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</si>
  <si>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</si>
  <si>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</si>
  <si>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</si>
  <si>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</si>
  <si>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</si>
  <si>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</si>
  <si>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</si>
  <si>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</si>
  <si>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</si>
  <si>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</si>
  <si>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</si>
  <si>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</si>
  <si>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</si>
  <si>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</si>
  <si>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</si>
  <si>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</si>
  <si>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</si>
  <si>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</si>
  <si>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</si>
  <si>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</si>
  <si>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</si>
  <si>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</si>
  <si>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</si>
  <si>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</si>
  <si>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</si>
  <si>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</si>
  <si>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</si>
  <si>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</si>
  <si>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</si>
  <si>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</si>
  <si>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</si>
  <si>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</si>
  <si>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</si>
  <si>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</si>
  <si>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</si>
  <si>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</si>
  <si>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</si>
  <si>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</si>
  <si>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</si>
  <si>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</si>
  <si>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</si>
  <si>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</si>
  <si>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</si>
  <si>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</si>
  <si>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</si>
  <si>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</si>
  <si>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</si>
  <si>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</si>
  <si>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</si>
  <si>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</si>
  <si>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</si>
  <si>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</si>
  <si>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</si>
  <si>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</si>
  <si>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</si>
  <si>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</si>
  <si>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</si>
  <si>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</si>
  <si>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</si>
  <si>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</si>
  <si>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</si>
  <si>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</si>
  <si>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</si>
  <si>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</si>
  <si>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</si>
  <si>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</si>
  <si>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</si>
  <si>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</si>
  <si>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</si>
  <si>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</si>
  <si>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</si>
  <si>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</si>
  <si>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</si>
  <si>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</si>
  <si>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</si>
  <si>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</si>
  <si>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</si>
  <si>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</si>
  <si>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</si>
  <si>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</si>
  <si>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</si>
  <si>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</si>
  <si>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</si>
  <si>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</si>
  <si>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</si>
  <si>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</si>
  <si>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</si>
  <si>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</si>
  <si>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</si>
  <si>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</si>
  <si>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</si>
  <si>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</si>
  <si>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</si>
  <si>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</si>
  <si>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</si>
  <si>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</si>
  <si>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</si>
  <si>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</si>
  <si>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</si>
  <si>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</si>
  <si>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</si>
  <si>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</si>
  <si>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</si>
  <si>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</si>
  <si>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</si>
  <si>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</si>
  <si>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</si>
  <si>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</si>
  <si>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</si>
  <si>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</si>
  <si>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</si>
  <si>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</si>
  <si>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</si>
  <si>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</si>
  <si>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</si>
  <si>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</si>
  <si>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</si>
  <si>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</si>
  <si>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</si>
  <si>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</si>
  <si>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</si>
  <si>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</si>
  <si>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</si>
  <si>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</si>
  <si>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</si>
  <si>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</si>
  <si>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</si>
  <si>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</si>
  <si>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</si>
  <si>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</si>
  <si>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</si>
  <si>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</si>
  <si>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</si>
  <si>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</si>
  <si>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</si>
  <si>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</si>
  <si>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</si>
  <si>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</si>
  <si>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</si>
  <si>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</si>
  <si>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</si>
  <si>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</si>
  <si>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</si>
  <si>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</si>
  <si>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</si>
  <si>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</si>
  <si>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</si>
  <si>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</si>
  <si>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</si>
  <si>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</si>
  <si>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</si>
  <si>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</si>
  <si>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</si>
  <si>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</si>
  <si>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</si>
  <si>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</si>
  <si>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</si>
  <si>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</si>
  <si>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</si>
  <si>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</si>
  <si>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</si>
  <si>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</si>
  <si>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</si>
  <si>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</si>
  <si>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</si>
  <si>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</si>
  <si>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</si>
  <si>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</si>
  <si>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</si>
  <si>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</si>
  <si>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</si>
  <si>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</si>
  <si>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</si>
  <si>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</si>
  <si>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</si>
  <si>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</si>
  <si>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</si>
  <si>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</si>
  <si>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</si>
  <si>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</si>
  <si>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</si>
  <si>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</si>
  <si>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</si>
  <si>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</si>
  <si>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</si>
  <si>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</si>
  <si>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</si>
  <si>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</si>
  <si>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</si>
  <si>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</si>
  <si>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</si>
  <si>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</si>
  <si>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</si>
  <si>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</si>
  <si>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</si>
  <si>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</si>
  <si>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</si>
  <si>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</si>
  <si>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</si>
  <si>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</si>
  <si>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</si>
  <si>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</si>
  <si>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</si>
  <si>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</si>
  <si>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</si>
  <si>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</si>
  <si>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</si>
  <si>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</si>
  <si>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</si>
  <si>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</si>
  <si>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</si>
  <si>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</si>
  <si>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</si>
  <si>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</si>
  <si>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</si>
  <si>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</si>
  <si>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</si>
  <si>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</si>
  <si>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</si>
  <si>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</si>
  <si>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</si>
  <si>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</si>
  <si>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</si>
  <si>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</si>
  <si>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</si>
  <si>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</si>
  <si>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</si>
  <si>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</si>
  <si>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</si>
  <si>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</si>
  <si>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</si>
  <si>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</si>
  <si>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</si>
  <si>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</si>
  <si>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</si>
  <si>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</si>
  <si>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</si>
  <si>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</si>
  <si>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</si>
  <si>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</si>
  <si>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</si>
  <si>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</si>
  <si>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</si>
  <si>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</si>
  <si>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</si>
  <si>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</si>
  <si>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</si>
  <si>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</si>
  <si>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</si>
  <si>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</si>
  <si>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</si>
  <si>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</si>
  <si>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</si>
  <si>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</si>
  <si>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</si>
  <si>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</si>
  <si>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</si>
  <si>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</si>
  <si>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</si>
  <si>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</si>
  <si>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</si>
  <si>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</si>
  <si>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</si>
  <si>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</si>
  <si>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</si>
  <si>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</si>
  <si>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</si>
  <si>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</si>
  <si>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</si>
  <si>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</si>
  <si>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</si>
  <si>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</si>
  <si>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</si>
  <si>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</si>
  <si>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</si>
  <si>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</si>
  <si>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</si>
  <si>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</si>
  <si>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</si>
  <si>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</si>
  <si>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</si>
  <si>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</si>
  <si>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</si>
  <si>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</si>
  <si>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</si>
  <si>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</si>
  <si>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</si>
  <si>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</si>
  <si>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</si>
  <si>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</si>
  <si>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</si>
  <si>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</si>
  <si>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</si>
  <si>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</si>
  <si>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</si>
  <si>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</si>
  <si>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</si>
  <si>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</si>
  <si>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</si>
  <si>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</si>
  <si>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</si>
  <si>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</si>
  <si>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</si>
  <si>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</si>
  <si>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</si>
  <si>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</si>
  <si>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</si>
  <si>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</si>
  <si>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</si>
  <si>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</si>
  <si>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</si>
  <si>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</si>
  <si>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</si>
  <si>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</si>
  <si>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</si>
  <si>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</si>
  <si>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</si>
  <si>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</si>
  <si>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</si>
  <si>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</si>
  <si>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</si>
  <si>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</si>
  <si>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</si>
  <si>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</si>
  <si>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</si>
  <si>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</si>
  <si>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</si>
  <si>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</si>
  <si>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</si>
  <si>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</si>
  <si>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</si>
  <si>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</si>
  <si>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</si>
  <si>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</si>
  <si>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</si>
  <si>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</si>
  <si>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</si>
  <si>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</si>
  <si>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</si>
  <si>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</si>
  <si>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</si>
  <si>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</si>
  <si>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</si>
  <si>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</si>
  <si>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</si>
  <si>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</si>
  <si>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</si>
  <si>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</si>
  <si>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</si>
  <si>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</si>
  <si>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</si>
  <si>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</si>
  <si>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</si>
  <si>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</si>
  <si>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</si>
  <si>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</si>
  <si>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</si>
  <si>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</si>
  <si>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</si>
  <si>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</si>
  <si>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</si>
  <si>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</si>
  <si>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</si>
  <si>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</si>
  <si>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</si>
  <si>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</si>
  <si>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</si>
  <si>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</si>
  <si>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</si>
  <si>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</si>
  <si>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</si>
  <si>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</si>
  <si>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</si>
  <si>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</si>
  <si>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</si>
  <si>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</si>
  <si>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</si>
  <si>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</si>
  <si>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</si>
  <si>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</si>
  <si>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</si>
  <si>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</si>
  <si>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</si>
  <si>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</si>
  <si>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</si>
  <si>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</si>
  <si>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</si>
  <si>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</si>
  <si>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</si>
  <si>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</si>
  <si>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</si>
  <si>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</si>
  <si>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</si>
  <si>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</si>
  <si>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</si>
  <si>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</si>
  <si>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</si>
  <si>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</si>
  <si>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</si>
  <si>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</si>
  <si>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</si>
  <si>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</si>
  <si>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</si>
  <si>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</si>
  <si>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</si>
  <si>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</si>
  <si>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</si>
  <si>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</si>
  <si>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</si>
  <si>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</si>
  <si>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</si>
  <si>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</si>
  <si>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</si>
  <si>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</si>
  <si>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</si>
  <si>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</si>
  <si>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</si>
  <si>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</si>
  <si>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</si>
  <si>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</si>
  <si>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</si>
  <si>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</si>
  <si>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</si>
  <si>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</si>
  <si>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</si>
  <si>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</si>
  <si>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</si>
  <si>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</si>
  <si>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</si>
  <si>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</si>
  <si>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</si>
  <si>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</si>
  <si>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</si>
  <si>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</si>
  <si>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</si>
  <si>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</si>
  <si>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</si>
  <si>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</si>
  <si>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</si>
  <si>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</si>
  <si>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</si>
  <si>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</si>
  <si>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</si>
  <si>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</si>
  <si>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</si>
  <si>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</si>
  <si>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</si>
  <si>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</si>
  <si>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</si>
  <si>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</si>
  <si>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</si>
  <si>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</si>
  <si>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</si>
  <si>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</si>
  <si>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</si>
  <si>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</si>
  <si>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</si>
  <si>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</si>
  <si>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</si>
  <si>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</si>
  <si>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</si>
  <si>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</si>
  <si>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</si>
  <si>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</si>
  <si>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</si>
  <si>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</si>
  <si>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</si>
  <si>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</si>
  <si>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</si>
  <si>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</si>
  <si>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</si>
  <si>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</si>
  <si>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</si>
  <si>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</si>
  <si>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</si>
  <si>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</si>
  <si>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</si>
  <si>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</si>
  <si>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</si>
  <si>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</si>
  <si>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</si>
  <si>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</si>
  <si>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</si>
  <si>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</si>
  <si>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</si>
  <si>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</si>
  <si>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</si>
  <si>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</si>
  <si>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</si>
  <si>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</si>
  <si>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</si>
  <si>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</si>
  <si>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</si>
  <si>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</si>
  <si>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</si>
  <si>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</si>
  <si>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</si>
  <si>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</si>
  <si>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</si>
  <si>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</si>
  <si>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</si>
  <si>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</si>
  <si>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</si>
  <si>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</si>
  <si>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</si>
  <si>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</si>
  <si>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</si>
  <si>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</si>
  <si>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</si>
  <si>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</si>
  <si>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</si>
  <si>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</si>
  <si>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</si>
  <si>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</si>
  <si>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</si>
  <si>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</si>
  <si>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</si>
  <si>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</si>
  <si>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</si>
  <si>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</si>
  <si>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</si>
  <si>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</si>
  <si>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</si>
  <si>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</si>
  <si>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</si>
  <si>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</si>
  <si>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</si>
  <si>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</si>
  <si>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</si>
  <si>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</si>
  <si>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</si>
  <si>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</si>
  <si>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</si>
  <si>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</si>
  <si>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</si>
  <si>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</si>
  <si>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</si>
  <si>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</si>
  <si>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</si>
  <si>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</si>
  <si>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</si>
  <si>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</si>
  <si>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</si>
  <si>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</si>
  <si>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</si>
  <si>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</si>
  <si>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</si>
  <si>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</si>
  <si>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</si>
  <si>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</si>
  <si>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</si>
  <si>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</si>
  <si>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</si>
  <si>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</si>
  <si>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</si>
  <si>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</si>
  <si>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</si>
  <si>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</si>
  <si>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</si>
  <si>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</si>
  <si>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</si>
  <si>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</si>
  <si>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</si>
  <si>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</si>
  <si>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</si>
  <si>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</si>
  <si>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</si>
  <si>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</si>
  <si>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</si>
  <si>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</si>
  <si>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</si>
  <si>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</si>
  <si>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</si>
  <si>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</si>
  <si>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</si>
  <si>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</si>
  <si>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</si>
  <si>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</si>
  <si>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</si>
  <si>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</si>
  <si>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</si>
  <si>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</si>
  <si>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</si>
  <si>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</si>
  <si>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</si>
  <si>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</si>
  <si>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</si>
  <si>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</si>
  <si>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</si>
  <si>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</si>
  <si>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</si>
  <si>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</si>
  <si>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</si>
  <si>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</si>
  <si>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</si>
  <si>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</si>
  <si>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</si>
  <si>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</si>
  <si>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</si>
  <si>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</si>
  <si>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</si>
  <si>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</si>
  <si>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</si>
  <si>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</si>
  <si>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</si>
  <si>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</si>
  <si>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</si>
  <si>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</si>
  <si>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</si>
  <si>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</si>
  <si>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</si>
  <si>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</si>
  <si>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</si>
  <si>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</si>
  <si>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</si>
  <si>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</si>
  <si>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</si>
  <si>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</si>
  <si>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</si>
  <si>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</si>
  <si>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</si>
  <si>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</si>
  <si>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</si>
  <si>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</si>
  <si>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</si>
  <si>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</si>
  <si>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</si>
  <si>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</si>
  <si>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</si>
  <si>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</si>
  <si>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</si>
  <si>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</si>
  <si>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</si>
  <si>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</si>
  <si>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</si>
  <si>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</si>
  <si>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</si>
  <si>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</si>
  <si>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</si>
  <si>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</si>
  <si>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</si>
  <si>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</si>
  <si>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</si>
  <si>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</si>
  <si>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</si>
  <si>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</si>
  <si>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</si>
  <si>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</si>
  <si>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</si>
  <si>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</si>
  <si>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</si>
  <si>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</si>
  <si>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</si>
  <si>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</si>
  <si>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</si>
  <si>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</si>
  <si>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</si>
  <si>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</si>
  <si>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</si>
  <si>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</si>
  <si>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</si>
  <si>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</si>
  <si>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</si>
  <si>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</si>
  <si>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</si>
  <si>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</si>
  <si>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</si>
  <si>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</si>
  <si>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</si>
  <si>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</si>
  <si>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</si>
  <si>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</si>
  <si>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</si>
  <si>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</si>
  <si>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</si>
  <si>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</si>
  <si>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</si>
  <si>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</si>
  <si>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</si>
  <si>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</si>
  <si>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</si>
  <si>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</si>
  <si>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</si>
  <si>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</si>
  <si>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</si>
  <si>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</si>
  <si>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</si>
  <si>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</si>
  <si>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</si>
  <si>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</si>
  <si>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</si>
  <si>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</si>
  <si>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</si>
  <si>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</si>
  <si>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</si>
  <si>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</si>
  <si>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</si>
  <si>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</si>
  <si>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</si>
  <si>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</si>
  <si>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</si>
  <si>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</si>
  <si>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</si>
  <si>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</si>
  <si>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</si>
  <si>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</si>
  <si>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</si>
  <si>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</si>
  <si>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</si>
  <si>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</si>
  <si>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</si>
  <si>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</si>
  <si>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</si>
  <si>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</si>
  <si>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</si>
  <si>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</si>
  <si>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</si>
  <si>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</si>
  <si>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</si>
  <si>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</si>
  <si>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</si>
  <si>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</si>
  <si>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</si>
  <si>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</si>
  <si>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</si>
  <si>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</si>
  <si>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</si>
  <si>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</si>
  <si>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</si>
  <si>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</si>
  <si>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</si>
  <si>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</si>
  <si>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</si>
  <si>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</si>
  <si>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</si>
  <si>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</si>
  <si>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</si>
  <si>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</si>
  <si>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</si>
  <si>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</si>
  <si>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</si>
  <si>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</si>
  <si>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</si>
  <si>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</si>
  <si>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</si>
  <si>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</si>
  <si>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</si>
  <si>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</si>
  <si>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</si>
  <si>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</si>
  <si>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</si>
  <si>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</si>
  <si>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</si>
  <si>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</si>
  <si>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</si>
  <si>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</si>
  <si>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</si>
  <si>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</si>
  <si>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</si>
  <si>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</si>
  <si>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</si>
  <si>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</si>
  <si>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</si>
  <si>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</si>
  <si>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</si>
  <si>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</si>
  <si>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</si>
  <si>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</si>
  <si>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</si>
  <si>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</si>
  <si>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</si>
  <si>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</si>
  <si>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</si>
  <si>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</si>
  <si>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</si>
  <si>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</si>
  <si>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</si>
  <si>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</si>
  <si>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</si>
  <si>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</si>
  <si>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</si>
  <si>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</si>
  <si>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</si>
  <si>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</si>
  <si>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</si>
  <si>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</si>
  <si>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</si>
  <si>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</si>
  <si>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</si>
  <si>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</si>
  <si>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</si>
  <si>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</si>
  <si>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</si>
  <si>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</si>
  <si>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</si>
  <si>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</si>
  <si>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</si>
  <si>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</si>
  <si>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</si>
  <si>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</si>
  <si>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</si>
  <si>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</si>
  <si>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</si>
  <si>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</si>
  <si>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</si>
  <si>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</si>
  <si>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</si>
  <si>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</si>
  <si>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</si>
  <si>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</si>
  <si>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</si>
  <si>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</si>
  <si>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</si>
  <si>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</si>
  <si>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</si>
  <si>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</si>
  <si>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</si>
  <si>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</si>
  <si>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</si>
  <si>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</si>
  <si>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</si>
  <si>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</si>
  <si>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</si>
  <si>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</si>
  <si>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</si>
  <si>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</si>
  <si>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</si>
  <si>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</si>
  <si>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</si>
  <si>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</si>
  <si>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</si>
  <si>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</si>
  <si>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</si>
  <si>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</si>
  <si>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</si>
  <si>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</si>
  <si>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</si>
  <si>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</si>
  <si>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</si>
  <si>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</si>
  <si>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</si>
  <si>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</si>
  <si>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</si>
  <si>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</si>
  <si>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</si>
  <si>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</si>
  <si>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</si>
  <si>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</si>
  <si>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</si>
  <si>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</si>
  <si>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</si>
  <si>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</si>
  <si>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</si>
  <si>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</si>
  <si>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</si>
  <si>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</si>
  <si>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</si>
  <si>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</si>
  <si>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</si>
  <si>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</si>
  <si>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</si>
  <si>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</si>
  <si>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</si>
  <si>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</si>
  <si>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</si>
  <si>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</si>
  <si>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</si>
  <si>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</si>
  <si>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</si>
  <si>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</si>
  <si>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</si>
  <si>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</si>
  <si>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</si>
  <si>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</si>
  <si>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</si>
  <si>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</si>
  <si>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</si>
  <si>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</si>
  <si>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</si>
  <si>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</si>
  <si>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</si>
  <si>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</si>
  <si>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</si>
  <si>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</si>
  <si>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</si>
  <si>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</si>
  <si>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</si>
  <si>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</si>
  <si>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</si>
  <si>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</si>
  <si>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</si>
  <si>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</si>
  <si>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</si>
  <si>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</si>
  <si>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</si>
  <si>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</si>
  <si>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</si>
  <si>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</si>
  <si>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</si>
  <si>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</si>
  <si>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</si>
  <si>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</si>
  <si>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</si>
  <si>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</si>
  <si>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</si>
  <si>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</si>
  <si>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</si>
  <si>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</si>
  <si>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</si>
  <si>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</si>
  <si>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</si>
  <si>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</si>
  <si>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</si>
  <si>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</si>
  <si>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</si>
  <si>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</si>
  <si>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</si>
  <si>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</si>
  <si>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</si>
  <si>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</si>
  <si>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</si>
  <si>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</si>
  <si>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</si>
  <si>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</si>
  <si>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</si>
  <si>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</si>
  <si>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</si>
  <si>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</si>
  <si>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</si>
  <si>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</si>
  <si>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</si>
  <si>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</si>
  <si>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</si>
  <si>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</si>
  <si>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</si>
  <si>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</si>
  <si>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</si>
  <si>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</si>
  <si>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</si>
  <si>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</si>
  <si>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</si>
  <si>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</si>
  <si>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</si>
  <si>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</si>
  <si>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</si>
  <si>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</si>
  <si>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</si>
  <si>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</si>
  <si>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</si>
  <si>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</si>
  <si>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</si>
  <si>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</si>
  <si>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</si>
  <si>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</si>
  <si>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</si>
  <si>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</si>
  <si>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</si>
  <si>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</si>
  <si>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</si>
  <si>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</si>
  <si>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</si>
  <si>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</si>
  <si>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</si>
  <si>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</si>
  <si>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</si>
  <si>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</si>
  <si>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</si>
  <si>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</si>
  <si>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</si>
  <si>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</si>
  <si>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</si>
  <si>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</si>
  <si>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</si>
  <si>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</si>
  <si>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</si>
  <si>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</si>
  <si>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</si>
  <si>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</si>
  <si>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</si>
  <si>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</si>
  <si>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</si>
  <si>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</si>
  <si>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</si>
  <si>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</si>
  <si>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</si>
  <si>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</si>
  <si>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</si>
  <si>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</si>
  <si>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</si>
  <si>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</si>
  <si>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</si>
  <si>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</si>
  <si>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</si>
  <si>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</si>
  <si>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</si>
  <si>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</si>
  <si>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</si>
  <si>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</si>
  <si>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</si>
  <si>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</si>
  <si>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</si>
  <si>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</si>
  <si>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</si>
  <si>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</si>
  <si>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</si>
  <si>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</si>
  <si>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</si>
  <si>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</si>
  <si>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</si>
  <si>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</si>
  <si>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</si>
  <si>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</si>
  <si>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</si>
  <si>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</si>
  <si>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</si>
  <si>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</si>
  <si>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</si>
  <si>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</si>
  <si>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</si>
  <si>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</si>
  <si>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</si>
  <si>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</si>
  <si>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</si>
  <si>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</si>
  <si>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</si>
  <si>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</si>
  <si>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</si>
  <si>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</si>
  <si>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</si>
  <si>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</si>
  <si>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</si>
  <si>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</si>
  <si>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</si>
  <si>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</si>
  <si>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</si>
  <si>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</si>
  <si>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</si>
  <si>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</si>
  <si>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</si>
  <si>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</si>
  <si>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</si>
  <si>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</si>
  <si>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</si>
  <si>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</si>
  <si>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</si>
  <si>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</si>
  <si>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</si>
  <si>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</si>
  <si>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</si>
  <si>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</si>
  <si>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</si>
  <si>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</si>
  <si>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</si>
  <si>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</si>
  <si>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</si>
  <si>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</si>
  <si>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</si>
  <si>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</si>
  <si>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</si>
  <si>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</si>
  <si>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</si>
  <si>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</si>
  <si>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</si>
  <si>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</si>
  <si>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</si>
  <si>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</si>
  <si>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</si>
  <si>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</si>
  <si>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</si>
  <si>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</si>
  <si>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</si>
  <si>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</si>
  <si>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</si>
  <si>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</si>
  <si>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</si>
  <si>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</si>
  <si>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</si>
  <si>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</si>
  <si>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</si>
  <si>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</si>
  <si>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</si>
  <si>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</si>
  <si>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</si>
  <si>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</si>
  <si>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</si>
  <si>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</si>
  <si>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</si>
  <si>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</si>
  <si>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</si>
  <si>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</si>
  <si>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</si>
  <si>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</si>
  <si>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</si>
  <si>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</si>
  <si>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</si>
  <si>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</si>
  <si>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</si>
  <si>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</si>
  <si>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</si>
  <si>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</si>
  <si>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</si>
  <si>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</si>
  <si>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</si>
  <si>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</si>
  <si>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</si>
  <si>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</si>
  <si>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</si>
  <si>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</si>
  <si>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</si>
  <si>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</si>
  <si>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</si>
  <si>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</si>
  <si>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</si>
  <si>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</si>
  <si>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</si>
  <si>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</si>
  <si>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</si>
  <si>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</si>
  <si>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</si>
  <si>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</si>
  <si>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</si>
  <si>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</si>
  <si>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</si>
  <si>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</si>
  <si>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</si>
  <si>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</si>
  <si>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</si>
  <si>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</si>
  <si>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</si>
  <si>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</si>
  <si>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</si>
  <si>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</si>
  <si>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</si>
  <si>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</si>
  <si>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</si>
  <si>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</si>
  <si>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</si>
  <si>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</si>
  <si>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</si>
  <si>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</si>
  <si>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</si>
  <si>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</si>
  <si>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</si>
  <si>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</si>
  <si>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</si>
  <si>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</si>
  <si>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</si>
  <si>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</si>
  <si>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</si>
  <si>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</si>
  <si>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</si>
  <si>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</si>
  <si>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</si>
  <si>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</si>
  <si>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</si>
  <si>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</si>
  <si>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</si>
  <si>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</si>
  <si>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</si>
  <si>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</si>
  <si>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</si>
  <si>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</si>
  <si>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</si>
  <si>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</si>
  <si>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</si>
  <si>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</si>
  <si>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</si>
  <si>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</si>
  <si>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</si>
  <si>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</si>
  <si>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</si>
  <si>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</si>
  <si>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</si>
  <si>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</si>
  <si>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</si>
  <si>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</si>
  <si>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</si>
  <si>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</si>
  <si>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</si>
  <si>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</si>
  <si>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</si>
  <si>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</si>
  <si>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</si>
  <si>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</si>
  <si>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</si>
  <si>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</si>
  <si>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</si>
  <si>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</si>
  <si>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</si>
  <si>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</si>
  <si>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</si>
  <si>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</si>
  <si>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</si>
  <si>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</si>
  <si>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</si>
  <si>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</si>
  <si>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</si>
  <si>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</si>
  <si>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</si>
  <si>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</si>
  <si>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</si>
  <si>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</si>
  <si>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</si>
  <si>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</si>
  <si>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</si>
  <si>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</si>
  <si>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</si>
  <si>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</si>
  <si>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</si>
  <si>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</si>
  <si>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</si>
  <si>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</si>
  <si>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</si>
  <si>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</si>
  <si>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</si>
  <si>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</si>
  <si>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</si>
  <si>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</si>
  <si>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</si>
  <si>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</si>
  <si>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</si>
  <si>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</si>
  <si>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</si>
  <si>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</si>
  <si>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</si>
  <si>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</si>
  <si>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</si>
  <si>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</si>
  <si>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</si>
  <si>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</si>
  <si>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</si>
  <si>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</si>
  <si>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</si>
  <si>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</si>
  <si>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</si>
  <si>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</si>
  <si>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</si>
  <si>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</si>
  <si>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</si>
  <si>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</si>
  <si>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</si>
  <si>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</si>
  <si>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</si>
  <si>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</si>
  <si>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</si>
  <si>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</si>
  <si>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</si>
  <si>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</si>
  <si>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</si>
  <si>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</si>
  <si>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</si>
  <si>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</si>
  <si>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</si>
  <si>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</si>
  <si>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</si>
  <si>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</si>
  <si>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</si>
  <si>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</si>
  <si>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</si>
  <si>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</si>
  <si>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</si>
  <si>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</si>
  <si>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</si>
  <si>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</si>
  <si>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</si>
  <si>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</si>
  <si>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</si>
  <si>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</si>
  <si>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</si>
  <si>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</si>
  <si>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</si>
  <si>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</si>
  <si>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</si>
  <si>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</si>
  <si>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</si>
  <si>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</si>
  <si>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</si>
  <si>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</si>
  <si>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</si>
  <si>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</si>
  <si>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</si>
  <si>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</si>
  <si>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</si>
  <si>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</si>
  <si>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</si>
  <si>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</si>
  <si>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</si>
  <si>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</si>
  <si>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</si>
  <si>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</si>
  <si>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</si>
  <si>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</si>
  <si>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</si>
  <si>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</si>
  <si>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</si>
  <si>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</si>
  <si>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</si>
  <si>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</si>
  <si>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</si>
  <si>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</si>
  <si>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</si>
  <si>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</si>
  <si>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</si>
  <si>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</si>
  <si>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</si>
  <si>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</si>
  <si>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</si>
  <si>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</si>
  <si>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</si>
  <si>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</si>
  <si>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</si>
  <si>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</si>
  <si>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</si>
  <si>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</si>
  <si>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</si>
  <si>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</si>
  <si>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</si>
  <si>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</si>
  <si>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</si>
  <si>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</si>
  <si>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</si>
  <si>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</si>
  <si>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</si>
  <si>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</si>
  <si>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</si>
  <si>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</si>
  <si>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</si>
  <si>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</si>
  <si>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</si>
  <si>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</si>
  <si>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</si>
  <si>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</si>
  <si>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</si>
  <si>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</si>
  <si>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</si>
  <si>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</si>
  <si>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</si>
  <si>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</si>
  <si>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</si>
  <si>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</si>
  <si>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</si>
  <si>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</si>
  <si>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</si>
  <si>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</si>
  <si>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</si>
  <si>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</si>
  <si>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</si>
  <si>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</si>
  <si>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</si>
  <si>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</si>
  <si>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</si>
  <si>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</si>
  <si>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</si>
  <si>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</si>
  <si>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</si>
  <si>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</si>
  <si>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</si>
  <si>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</si>
  <si>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</si>
  <si>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</si>
  <si>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</si>
  <si>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</si>
  <si>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</si>
  <si>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</si>
  <si>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</si>
  <si>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</si>
  <si>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</si>
  <si>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</si>
  <si>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</si>
  <si>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</si>
  <si>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</si>
  <si>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</si>
  <si>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</si>
  <si>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</si>
  <si>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</si>
  <si>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</si>
  <si>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</si>
  <si>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</si>
  <si>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</si>
  <si>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</si>
  <si>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</si>
  <si>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</si>
  <si>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</si>
  <si>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</si>
  <si>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</si>
  <si>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</si>
  <si>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</si>
  <si>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</si>
  <si>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</si>
  <si>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</si>
  <si>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</si>
  <si>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</si>
  <si>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</si>
  <si>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</si>
  <si>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</si>
  <si>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</si>
  <si>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</si>
  <si>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</si>
  <si>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</si>
  <si>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</si>
  <si>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</si>
  <si>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</si>
  <si>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</si>
  <si>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</si>
  <si>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</si>
  <si>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</si>
  <si>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</si>
  <si>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</si>
  <si>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</si>
  <si>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</si>
  <si>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</si>
  <si>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</si>
  <si>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</si>
  <si>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</si>
  <si>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</si>
  <si>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</si>
  <si>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</si>
  <si>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</si>
  <si>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</si>
  <si>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</si>
  <si>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</si>
  <si>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</si>
  <si>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</si>
  <si>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</si>
  <si>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</si>
  <si>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</si>
  <si>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</si>
  <si>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</si>
  <si>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</si>
  <si>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</si>
  <si>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</si>
  <si>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</si>
  <si>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</si>
  <si>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</si>
  <si>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</si>
  <si>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</si>
  <si>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</si>
  <si>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</si>
  <si>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</si>
  <si>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</si>
  <si>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</si>
  <si>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</si>
  <si>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</si>
  <si>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</si>
  <si>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</si>
  <si>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</si>
  <si>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</si>
  <si>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</si>
  <si>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</si>
  <si>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</si>
  <si>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</si>
  <si>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</si>
  <si>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</si>
  <si>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</si>
  <si>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</si>
  <si>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</si>
  <si>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</si>
  <si>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</si>
  <si>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</si>
  <si>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</si>
  <si>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</si>
  <si>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</si>
  <si>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</si>
  <si>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</si>
  <si>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</si>
  <si>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</si>
  <si>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</si>
  <si>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</si>
  <si>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</si>
  <si>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</si>
  <si>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</si>
  <si>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</si>
  <si>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</si>
  <si>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</si>
  <si>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</si>
  <si>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</si>
  <si>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</si>
  <si>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</si>
  <si>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</si>
  <si>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</si>
  <si>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</si>
  <si>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</si>
  <si>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</si>
  <si>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</si>
  <si>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</si>
  <si>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</si>
  <si>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</si>
  <si>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</si>
  <si>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</si>
  <si>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</si>
  <si>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</si>
  <si>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</si>
  <si>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</si>
  <si>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</si>
  <si>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</si>
  <si>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</si>
  <si>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</si>
  <si>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</si>
  <si>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</si>
  <si>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</si>
  <si>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</si>
  <si>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</si>
  <si>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</si>
  <si>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</si>
  <si>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</si>
  <si>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</si>
  <si>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</si>
  <si>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</si>
  <si>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</si>
  <si>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</si>
  <si>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</si>
  <si>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</si>
  <si>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</si>
  <si>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</si>
  <si>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</si>
  <si>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</si>
  <si>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</si>
  <si>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</si>
  <si>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</si>
  <si>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</si>
  <si>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</si>
  <si>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</si>
  <si>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</si>
  <si>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</si>
  <si>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</si>
  <si>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</si>
  <si>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</si>
  <si>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</si>
  <si>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</si>
  <si>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</si>
  <si>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</si>
  <si>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</si>
  <si>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</si>
  <si>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</si>
  <si>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</si>
  <si>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</si>
  <si>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</si>
  <si>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</si>
  <si>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</si>
  <si>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</si>
  <si>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</si>
  <si>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</si>
  <si>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</si>
  <si>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</si>
  <si>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</si>
  <si>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</si>
  <si>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</si>
  <si>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</si>
  <si>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</si>
  <si>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</si>
  <si>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</si>
  <si>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</si>
  <si>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</si>
  <si>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</si>
  <si>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</si>
  <si>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</si>
  <si>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</si>
  <si>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</si>
  <si>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</si>
  <si>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</si>
  <si>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</si>
  <si>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</si>
  <si>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</si>
  <si>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</si>
  <si>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</si>
  <si>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</si>
  <si>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</si>
  <si>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</si>
  <si>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</si>
  <si>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</si>
  <si>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</si>
  <si>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</si>
  <si>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</si>
  <si>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</si>
  <si>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</si>
  <si>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</si>
  <si>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</si>
  <si>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</si>
  <si>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</si>
  <si>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</si>
  <si>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</si>
  <si>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</si>
  <si>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</si>
  <si>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</si>
  <si>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</si>
  <si>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</si>
  <si>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</si>
  <si>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</si>
  <si>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</si>
  <si>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</si>
  <si>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</si>
  <si>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</si>
  <si>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</si>
  <si>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</si>
  <si>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</si>
  <si>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</si>
  <si>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</si>
  <si>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</si>
  <si>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</si>
  <si>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</si>
  <si>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</si>
  <si>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</si>
  <si>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</si>
  <si>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</si>
  <si>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</si>
  <si>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</si>
  <si>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</si>
  <si>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</si>
  <si>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</si>
  <si>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</si>
  <si>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</si>
  <si>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</si>
  <si>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</si>
  <si>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</si>
  <si>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</si>
  <si>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</si>
  <si>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</si>
  <si>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</si>
  <si>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</si>
  <si>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</si>
  <si>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</si>
  <si>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</si>
  <si>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</si>
  <si>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</si>
  <si>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</si>
  <si>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</si>
  <si>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</si>
  <si>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</si>
  <si>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</si>
  <si>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</si>
  <si>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</si>
  <si>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</si>
  <si>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</si>
  <si>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</si>
  <si>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</si>
  <si>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</si>
  <si>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</si>
  <si>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</si>
  <si>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</si>
  <si>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</si>
  <si>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</si>
  <si>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</si>
  <si>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</si>
  <si>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</si>
  <si>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</si>
  <si>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</si>
  <si>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</si>
  <si>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</si>
  <si>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</si>
  <si>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</si>
  <si>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</si>
  <si>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</si>
  <si>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</si>
  <si>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</si>
  <si>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</si>
  <si>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</si>
  <si>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</si>
  <si>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</si>
  <si>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</si>
  <si>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</si>
  <si>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</si>
  <si>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</si>
  <si>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</si>
  <si>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</si>
  <si>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</si>
  <si>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</si>
  <si>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</si>
  <si>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</si>
  <si>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</si>
  <si>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</si>
  <si>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</si>
  <si>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</si>
  <si>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</si>
  <si>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</si>
  <si>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</si>
  <si>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</si>
  <si>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</si>
  <si>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</si>
  <si>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</si>
  <si>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</si>
  <si>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</si>
  <si>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</si>
  <si>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</si>
  <si>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</si>
  <si>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</si>
  <si>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</si>
  <si>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</si>
  <si>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</si>
  <si>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</si>
  <si>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</si>
  <si>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</si>
  <si>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</si>
  <si>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</si>
  <si>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</si>
  <si>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</si>
  <si>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</si>
  <si>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</si>
  <si>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</si>
  <si>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</si>
  <si>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</si>
  <si>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</si>
  <si>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</si>
  <si>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</si>
  <si>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</si>
  <si>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</si>
  <si>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</si>
  <si>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</si>
  <si>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</si>
  <si>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</si>
  <si>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</si>
  <si>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</si>
  <si>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</si>
  <si>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</si>
  <si>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</si>
  <si>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</si>
  <si>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</si>
  <si>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</si>
  <si>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</si>
  <si>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</si>
  <si>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</si>
  <si>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</si>
  <si>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</si>
  <si>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</si>
  <si>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</si>
  <si>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</si>
  <si>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</si>
  <si>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</si>
  <si>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</si>
  <si>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</si>
  <si>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</si>
  <si>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</si>
  <si>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</si>
  <si>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</si>
  <si>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</si>
  <si>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</si>
  <si>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</si>
  <si>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</si>
  <si>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</si>
  <si>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</si>
  <si>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</si>
  <si>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</si>
  <si>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</si>
  <si>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</si>
  <si>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</si>
  <si>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</si>
  <si>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</si>
  <si>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</si>
  <si>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</si>
  <si>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</si>
  <si>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</si>
  <si>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</si>
  <si>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</si>
  <si>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</si>
  <si>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</si>
  <si>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</si>
  <si>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</si>
  <si>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</si>
  <si>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</si>
  <si>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</si>
  <si>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</si>
  <si>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</si>
  <si>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</si>
  <si>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</si>
  <si>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</si>
  <si>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</si>
  <si>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</si>
  <si>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</si>
  <si>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</si>
  <si>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</si>
  <si>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</si>
  <si>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</si>
  <si>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</si>
  <si>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</si>
  <si>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</si>
  <si>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</si>
  <si>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</si>
  <si>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</si>
  <si>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</si>
  <si>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</si>
  <si>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</si>
  <si>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</si>
  <si>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</si>
  <si>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</si>
  <si>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</si>
  <si>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</si>
  <si>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</si>
  <si>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</si>
  <si>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</si>
  <si>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</si>
  <si>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</si>
  <si>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</si>
  <si>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</si>
  <si>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</si>
  <si>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</si>
  <si>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</si>
  <si>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</si>
  <si>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</si>
  <si>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</si>
  <si>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</si>
  <si>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</si>
  <si>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</si>
  <si>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</si>
  <si>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</si>
  <si>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</si>
  <si>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</si>
  <si>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</si>
  <si>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</si>
  <si>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</si>
  <si>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</si>
  <si>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</si>
  <si>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</si>
  <si>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</si>
  <si>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</si>
  <si>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</si>
  <si>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</si>
  <si>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</si>
  <si>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</si>
  <si>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</si>
  <si>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</si>
  <si>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</si>
  <si>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</si>
  <si>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</si>
  <si>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</si>
  <si>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</si>
  <si>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</si>
  <si>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</si>
  <si>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</si>
  <si>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</si>
  <si>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</si>
  <si>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</si>
  <si>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</si>
  <si>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</si>
  <si>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</si>
  <si>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</si>
  <si>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</si>
  <si>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</si>
  <si>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</si>
  <si>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</si>
  <si>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</si>
  <si>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</si>
  <si>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</si>
  <si>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</si>
  <si>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</si>
  <si>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</si>
  <si>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</si>
  <si>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</si>
  <si>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</si>
  <si>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</si>
  <si>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</si>
  <si>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</si>
  <si>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</si>
  <si>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</si>
  <si>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</si>
  <si>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</si>
  <si>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</si>
  <si>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</si>
  <si>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</si>
  <si>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</si>
  <si>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</si>
  <si>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</si>
  <si>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</si>
  <si>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</si>
  <si>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</si>
  <si>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</si>
  <si>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</si>
  <si>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</si>
  <si>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</si>
  <si>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</si>
  <si>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</si>
  <si>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</si>
  <si>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</si>
  <si>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</si>
  <si>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</si>
  <si>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</si>
  <si>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</si>
  <si>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</si>
  <si>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</si>
  <si>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</si>
  <si>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</si>
  <si>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</si>
  <si>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</si>
  <si>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</si>
  <si>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</si>
  <si>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</si>
  <si>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</si>
  <si>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</si>
  <si>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</si>
  <si>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</si>
  <si>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</si>
  <si>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</si>
  <si>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</si>
  <si>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</si>
  <si>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</si>
  <si>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</si>
  <si>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</si>
  <si>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</si>
  <si>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</si>
  <si>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</si>
  <si>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</si>
  <si>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</si>
  <si>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</si>
  <si>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</si>
  <si>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</si>
  <si>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</si>
  <si>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</si>
  <si>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</si>
  <si>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</si>
  <si>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</si>
  <si>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</si>
  <si>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</si>
  <si>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</si>
  <si>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</si>
  <si>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</si>
  <si>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</si>
  <si>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</si>
  <si>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</si>
  <si>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</si>
  <si>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</si>
  <si>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</si>
  <si>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</si>
  <si>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</si>
  <si>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</si>
  <si>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</si>
  <si>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</si>
  <si>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</si>
  <si>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</si>
  <si>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</si>
  <si>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</si>
  <si>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</si>
  <si>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</si>
  <si>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</si>
  <si>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</si>
  <si>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</si>
  <si>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</si>
  <si>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</si>
  <si>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</si>
  <si>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</si>
  <si>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</si>
  <si>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</si>
  <si>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</si>
  <si>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</si>
  <si>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</si>
  <si>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</si>
  <si>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</si>
  <si>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</si>
  <si>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</si>
  <si>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</si>
  <si>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</si>
  <si>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</si>
  <si>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</si>
  <si>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</si>
  <si>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</si>
  <si>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</si>
  <si>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</si>
  <si>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</si>
  <si>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</si>
  <si>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</si>
  <si>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</si>
  <si>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</si>
  <si>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</si>
  <si>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</si>
  <si>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</si>
  <si>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</si>
  <si>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</si>
  <si>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</si>
  <si>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</si>
  <si>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</si>
  <si>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</si>
  <si>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</si>
  <si>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</si>
  <si>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</si>
  <si>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</si>
  <si>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</si>
  <si>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</si>
  <si>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</si>
  <si>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</si>
  <si>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</si>
  <si>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</si>
  <si>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</si>
  <si>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</si>
  <si>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</si>
  <si>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</si>
  <si>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</si>
  <si>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</si>
  <si>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</si>
  <si>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</si>
  <si>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</si>
  <si>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</si>
  <si>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</si>
  <si>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</si>
  <si>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</si>
  <si>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</si>
  <si>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</si>
  <si>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</si>
  <si>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</si>
  <si>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</si>
  <si>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</si>
  <si>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</si>
  <si>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</si>
  <si>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</si>
  <si>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</si>
  <si>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</si>
  <si>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</si>
  <si>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</si>
  <si>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</si>
  <si>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</si>
  <si>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</si>
  <si>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</si>
  <si>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</si>
  <si>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</si>
  <si>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</si>
  <si>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</si>
  <si>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</si>
  <si>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</si>
  <si>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</si>
  <si>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</si>
  <si>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</si>
  <si>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</si>
  <si>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</si>
  <si>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</si>
  <si>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</si>
  <si>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</si>
  <si>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</si>
  <si>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</si>
  <si>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</si>
  <si>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</si>
  <si>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</si>
  <si>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</si>
  <si>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</si>
  <si>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</si>
  <si>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</si>
  <si>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</si>
  <si>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</si>
  <si>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</si>
  <si>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</si>
  <si>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</si>
  <si>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</si>
  <si>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</si>
  <si>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</si>
  <si>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</si>
  <si>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</si>
  <si>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</si>
  <si>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</si>
  <si>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</si>
  <si>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</si>
  <si>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</si>
  <si>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</si>
  <si>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</si>
  <si>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</si>
  <si>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</si>
  <si>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</si>
  <si>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</si>
  <si>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</si>
  <si>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</si>
  <si>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</si>
  <si>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</si>
  <si>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</si>
  <si>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</si>
  <si>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</si>
  <si>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</si>
  <si>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</si>
  <si>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</si>
  <si>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</si>
  <si>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</si>
  <si>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</si>
  <si>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</si>
  <si>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</si>
  <si>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</si>
  <si>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</si>
  <si>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</si>
  <si>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</si>
  <si>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</si>
  <si>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</si>
  <si>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</si>
  <si>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</si>
  <si>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</si>
  <si>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</si>
  <si>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</si>
  <si>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</si>
  <si>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</si>
  <si>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</si>
  <si>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</si>
  <si>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</si>
  <si>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</si>
  <si>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</si>
  <si>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</si>
  <si>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</si>
  <si>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</si>
  <si>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</si>
  <si>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</si>
  <si>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</si>
  <si>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</si>
  <si>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</si>
  <si>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</si>
  <si>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</si>
  <si>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</si>
  <si>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</si>
  <si>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</si>
  <si>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</si>
  <si>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</si>
  <si>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</si>
  <si>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</si>
  <si>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</si>
  <si>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</si>
  <si>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</si>
  <si>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</si>
  <si>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</si>
  <si>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</si>
  <si>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</si>
  <si>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</si>
  <si>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</si>
  <si>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</si>
  <si>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</si>
  <si>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</si>
  <si>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</si>
  <si>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</si>
  <si>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</si>
  <si>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</si>
  <si>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</si>
  <si>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</si>
  <si>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</si>
  <si>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</si>
  <si>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</si>
  <si>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</si>
  <si>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</si>
  <si>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</si>
  <si>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</si>
  <si>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</si>
  <si>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</si>
  <si>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</si>
  <si>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</si>
  <si>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</si>
  <si>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</si>
  <si>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</si>
  <si>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</si>
  <si>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</si>
  <si>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</si>
  <si>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</si>
  <si>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</si>
  <si>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</si>
  <si>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</si>
  <si>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</si>
  <si>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</si>
  <si>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</si>
  <si>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</si>
  <si>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</si>
  <si>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</si>
  <si>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</si>
  <si>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</si>
  <si>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</si>
  <si>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</si>
  <si>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</si>
  <si>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</si>
  <si>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</si>
  <si>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</si>
  <si>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</si>
  <si>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</si>
  <si>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</si>
  <si>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</si>
  <si>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</si>
  <si>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</si>
  <si>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</si>
  <si>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</si>
  <si>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</si>
  <si>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</si>
  <si>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</si>
  <si>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</si>
  <si>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</si>
  <si>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</si>
  <si>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</si>
  <si>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</si>
  <si>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</si>
  <si>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</si>
  <si>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</si>
  <si>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</si>
  <si>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</si>
  <si>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</si>
  <si>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</si>
  <si>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</si>
  <si>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</si>
  <si>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</si>
  <si>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</si>
  <si>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</si>
  <si>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</si>
  <si>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</si>
  <si>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</si>
  <si>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</si>
  <si>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</si>
  <si>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</si>
  <si>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</si>
  <si>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</si>
  <si>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</si>
  <si>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</si>
  <si>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</si>
  <si>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</si>
  <si>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</si>
  <si>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</si>
  <si>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</si>
  <si>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</si>
  <si>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</si>
  <si>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</si>
  <si>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</si>
  <si>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</si>
  <si>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</si>
  <si>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</si>
  <si>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</si>
  <si>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</si>
  <si>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</si>
  <si>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</si>
  <si>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</si>
  <si>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</si>
  <si>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</si>
  <si>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</si>
  <si>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</si>
  <si>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</si>
  <si>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</si>
  <si>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</si>
  <si>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</si>
  <si>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</si>
  <si>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</si>
  <si>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</si>
  <si>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</si>
  <si>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</si>
  <si>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</si>
  <si>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</si>
  <si>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</si>
  <si>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</si>
  <si>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</si>
  <si>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</si>
  <si>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</si>
  <si>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</si>
  <si>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</si>
  <si>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</si>
  <si>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</si>
  <si>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</si>
  <si>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</si>
  <si>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</si>
  <si>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</si>
  <si>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</si>
  <si>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</si>
  <si>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</si>
  <si>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</si>
  <si>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</si>
  <si>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</si>
  <si>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</si>
  <si>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</si>
  <si>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</si>
  <si>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</si>
  <si>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</si>
  <si>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</si>
  <si>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</si>
  <si>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</si>
  <si>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</si>
  <si>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</si>
  <si>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</si>
  <si>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</si>
  <si>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</si>
  <si>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</si>
  <si>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</si>
  <si>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</si>
  <si>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</si>
  <si>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</si>
  <si>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</si>
  <si>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</si>
  <si>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</si>
  <si>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</si>
  <si>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</si>
  <si>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</si>
  <si>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</si>
  <si>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</si>
  <si>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</si>
  <si>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</si>
  <si>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</si>
  <si>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</si>
  <si>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</si>
  <si>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</si>
  <si>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</si>
  <si>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</si>
  <si>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</si>
  <si>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</si>
  <si>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</si>
  <si>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</si>
  <si>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</si>
  <si>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</si>
  <si>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</si>
  <si>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</si>
  <si>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</si>
  <si>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</si>
  <si>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</si>
  <si>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</si>
  <si>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</si>
  <si>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</si>
  <si>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</si>
  <si>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</si>
  <si>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</si>
  <si>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</si>
  <si>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</si>
  <si>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</si>
  <si>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</si>
  <si>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</si>
  <si>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</si>
  <si>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</si>
  <si>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</si>
  <si>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</si>
  <si>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</si>
  <si>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</si>
  <si>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</si>
  <si>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</si>
  <si>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</si>
  <si>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</si>
  <si>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</si>
  <si>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</si>
  <si>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</si>
  <si>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</si>
  <si>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</si>
  <si>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</si>
  <si>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</si>
  <si>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</si>
  <si>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</si>
  <si>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</si>
  <si>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</si>
  <si>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</si>
  <si>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</si>
  <si>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</si>
  <si>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</si>
  <si>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</si>
  <si>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</si>
  <si>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</si>
  <si>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</si>
  <si>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</si>
  <si>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</si>
  <si>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</si>
  <si>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</si>
  <si>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</si>
  <si>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</si>
  <si>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</si>
  <si>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</si>
  <si>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</si>
  <si>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</si>
  <si>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</si>
  <si>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</si>
  <si>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</si>
  <si>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</si>
  <si>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</si>
  <si>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</si>
  <si>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</si>
  <si>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</si>
  <si>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</si>
  <si>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</si>
  <si>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</si>
  <si>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</si>
  <si>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</si>
  <si>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</si>
  <si>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</si>
  <si>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</si>
  <si>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</si>
  <si>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</si>
  <si>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</si>
  <si>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</si>
  <si>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</si>
  <si>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</si>
  <si>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</si>
  <si>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</si>
  <si>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</si>
  <si>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</si>
  <si>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</si>
  <si>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</si>
  <si>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</si>
  <si>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</si>
  <si>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</si>
  <si>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</si>
  <si>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</si>
  <si>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</si>
  <si>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</si>
  <si>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</si>
  <si>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</si>
  <si>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</si>
  <si>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</si>
  <si>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</si>
  <si>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</si>
  <si>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</si>
  <si>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</si>
  <si>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</si>
  <si>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</si>
  <si>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</si>
  <si>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</si>
  <si>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</si>
  <si>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</si>
  <si>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</si>
  <si>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</si>
  <si>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</si>
  <si>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</si>
  <si>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</si>
  <si>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</si>
  <si>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</si>
  <si>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</si>
  <si>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</si>
  <si>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</si>
  <si>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</si>
  <si>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</si>
  <si>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</si>
  <si>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</si>
  <si>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</si>
  <si>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</si>
  <si>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</si>
  <si>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</si>
  <si>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</si>
  <si>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</si>
  <si>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</si>
  <si>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</si>
  <si>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</si>
  <si>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</si>
  <si>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</si>
  <si>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</si>
  <si>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</si>
  <si>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</si>
  <si>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</si>
  <si>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</si>
  <si>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</si>
  <si>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</si>
  <si>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</si>
  <si>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</si>
  <si>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</si>
  <si>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</si>
  <si>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</si>
  <si>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</si>
  <si>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</si>
  <si>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</si>
  <si>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</si>
  <si>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</si>
  <si>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</si>
  <si>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</si>
  <si>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</si>
  <si>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</si>
  <si>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</si>
  <si>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</si>
  <si>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</si>
  <si>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</si>
  <si>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</si>
  <si>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</si>
  <si>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</si>
  <si>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</si>
  <si>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</si>
  <si>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</si>
  <si>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</si>
  <si>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</si>
  <si>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</si>
  <si>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</si>
  <si>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</si>
  <si>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</si>
  <si>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</si>
  <si>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</si>
  <si>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</si>
  <si>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</si>
  <si>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</si>
  <si>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</si>
  <si>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</si>
  <si>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</si>
  <si>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</si>
  <si>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</si>
  <si>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</si>
  <si>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</si>
  <si>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</si>
  <si>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</si>
  <si>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</si>
  <si>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</si>
  <si>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</si>
  <si>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</si>
  <si>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</si>
  <si>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</si>
  <si>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</si>
  <si>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</si>
  <si>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</si>
  <si>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</si>
  <si>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</si>
  <si>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</si>
  <si>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</si>
  <si>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</si>
  <si>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</si>
  <si>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</si>
  <si>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</si>
  <si>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</si>
  <si>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</si>
  <si>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</si>
  <si>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</si>
  <si>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</si>
  <si>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</si>
  <si>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</si>
  <si>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</si>
  <si>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</si>
  <si>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</si>
  <si>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</si>
  <si>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</si>
  <si>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</si>
  <si>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</si>
  <si>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</si>
  <si>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</si>
  <si>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</si>
  <si>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</si>
  <si>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</si>
  <si>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</si>
  <si>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</si>
  <si>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</si>
  <si>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</si>
  <si>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</si>
  <si>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</si>
  <si>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</si>
  <si>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</si>
  <si>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</si>
  <si>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</si>
  <si>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</si>
  <si>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</si>
  <si>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</si>
  <si>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</si>
  <si>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</si>
  <si>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</si>
  <si>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</si>
  <si>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</si>
  <si>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</si>
  <si>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</si>
  <si>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</si>
  <si>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</si>
  <si>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</si>
  <si>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</si>
  <si>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</si>
  <si>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</si>
  <si>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</si>
  <si>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</si>
  <si>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</si>
  <si>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</si>
  <si>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</si>
  <si>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</si>
  <si>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</si>
  <si>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</si>
  <si>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</si>
  <si>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</si>
  <si>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</si>
  <si>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</si>
  <si>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</si>
  <si>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</si>
  <si>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</si>
  <si>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</si>
  <si>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</si>
  <si>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</si>
  <si>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</si>
  <si>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</si>
  <si>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</si>
  <si>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</si>
  <si>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</si>
  <si>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</si>
  <si>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</si>
  <si>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</si>
  <si>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</si>
  <si>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</si>
  <si>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</si>
  <si>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</si>
  <si>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</si>
  <si>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</si>
  <si>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</si>
  <si>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</si>
  <si>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</si>
  <si>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</si>
  <si>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</si>
  <si>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</si>
  <si>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</si>
  <si>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</si>
  <si>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</si>
  <si>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</si>
  <si>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</si>
  <si>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</si>
  <si>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</si>
  <si>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</si>
  <si>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</si>
  <si>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</si>
  <si>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</si>
  <si>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</si>
  <si>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</si>
  <si>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</si>
  <si>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</si>
  <si>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</si>
  <si>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</si>
  <si>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</si>
  <si>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</si>
  <si>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</si>
  <si>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</si>
  <si>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</si>
  <si>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</si>
  <si>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</si>
  <si>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</si>
  <si>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</si>
  <si>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</si>
  <si>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</si>
  <si>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</si>
  <si>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</si>
  <si>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</si>
  <si>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</si>
  <si>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</si>
  <si>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</si>
  <si>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</si>
  <si>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</si>
  <si>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</si>
  <si>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</si>
  <si>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</si>
  <si>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</si>
  <si>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</si>
  <si>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</si>
  <si>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</si>
  <si>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</si>
  <si>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</si>
  <si>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</si>
  <si>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</si>
  <si>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</si>
  <si>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</si>
  <si>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</si>
  <si>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</si>
  <si>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</si>
  <si>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</si>
  <si>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</si>
  <si>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</si>
  <si>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</si>
  <si>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</si>
  <si>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</si>
  <si>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</si>
  <si>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</si>
  <si>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</si>
  <si>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</si>
  <si>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</si>
  <si>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</si>
  <si>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</si>
  <si>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</si>
  <si>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</si>
  <si>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</si>
  <si>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</si>
  <si>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</si>
  <si>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</si>
  <si>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</si>
  <si>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</si>
  <si>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</si>
  <si>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</si>
  <si>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</si>
  <si>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</si>
  <si>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</si>
  <si>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</si>
  <si>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</si>
  <si>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</si>
  <si>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</si>
  <si>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</si>
  <si>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</si>
  <si>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</si>
  <si>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</si>
  <si>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</si>
  <si>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</si>
  <si>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</si>
  <si>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</si>
  <si>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</si>
  <si>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</si>
  <si>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</si>
  <si>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</si>
  <si>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</si>
  <si>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</si>
  <si>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</si>
  <si>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</si>
  <si>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</si>
  <si>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</si>
  <si>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</si>
  <si>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</si>
  <si>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</si>
  <si>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</si>
  <si>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</si>
  <si>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</si>
  <si>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</si>
  <si>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</si>
  <si>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</si>
  <si>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</si>
  <si>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</si>
  <si>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</si>
  <si>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</si>
  <si>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</si>
  <si>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</si>
  <si>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</si>
  <si>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</si>
  <si>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</si>
  <si>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</si>
  <si>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</si>
  <si>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</si>
  <si>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</si>
  <si>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</si>
  <si>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</si>
  <si>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</si>
  <si>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</si>
  <si>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</si>
  <si>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</si>
  <si>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</si>
  <si>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</si>
  <si>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</si>
  <si>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</si>
  <si>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</si>
  <si>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</si>
  <si>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</si>
  <si>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</si>
  <si>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</si>
  <si>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</si>
  <si>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</si>
  <si>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</si>
  <si>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</si>
  <si>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</si>
  <si>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</si>
  <si>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</si>
  <si>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</si>
  <si>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</si>
  <si>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</si>
  <si>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</si>
  <si>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</si>
  <si>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</si>
  <si>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</si>
  <si>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</si>
  <si>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</si>
  <si>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</si>
  <si>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</si>
  <si>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</si>
  <si>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</si>
  <si>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</si>
  <si>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</si>
  <si>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</si>
  <si>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</si>
  <si>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</si>
  <si>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</si>
  <si>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</si>
  <si>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</si>
  <si>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</si>
  <si>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</si>
  <si>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</si>
  <si>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</si>
  <si>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</si>
  <si>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</si>
  <si>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</si>
  <si>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</si>
  <si>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</si>
  <si>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</si>
  <si>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</si>
  <si>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</si>
  <si>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</si>
  <si>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</si>
  <si>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</si>
  <si>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</si>
  <si>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</si>
  <si>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</si>
  <si>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</si>
  <si>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</si>
  <si>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</si>
  <si>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</si>
  <si>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</si>
  <si>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</si>
  <si>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</si>
  <si>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</si>
  <si>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</si>
  <si>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</si>
  <si>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</si>
  <si>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</si>
  <si>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</si>
  <si>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</si>
  <si>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</si>
  <si>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</si>
  <si>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</si>
  <si>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</si>
  <si>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</si>
  <si>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</si>
  <si>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</si>
  <si>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</si>
  <si>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</si>
  <si>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</si>
  <si>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</si>
  <si>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</si>
  <si>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</si>
  <si>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</si>
  <si>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</si>
  <si>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</si>
  <si>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</si>
  <si>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</si>
  <si>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</si>
  <si>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</si>
  <si>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</si>
  <si>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</si>
  <si>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</si>
  <si>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</si>
  <si>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</si>
  <si>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</si>
  <si>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</si>
  <si>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</si>
  <si>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</si>
  <si>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</si>
  <si>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</si>
  <si>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</si>
  <si>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</si>
  <si>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</si>
  <si>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</si>
  <si>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</si>
  <si>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</si>
  <si>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</si>
  <si>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</si>
  <si>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</si>
  <si>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</si>
  <si>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</si>
  <si>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</si>
  <si>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</si>
  <si>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</si>
  <si>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</si>
  <si>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</si>
  <si>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</si>
  <si>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</si>
  <si>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</si>
  <si>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</si>
  <si>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</si>
  <si>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</si>
  <si>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</si>
  <si>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</si>
  <si>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</si>
  <si>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</si>
  <si>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</si>
  <si>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</si>
  <si>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</si>
  <si>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</si>
  <si>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</si>
  <si>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</si>
  <si>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</si>
  <si>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</si>
  <si>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</si>
  <si>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</si>
  <si>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</si>
  <si>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</si>
  <si>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</si>
  <si>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</si>
  <si>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</si>
  <si>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</si>
  <si>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</si>
  <si>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</si>
  <si>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</si>
  <si>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</si>
  <si>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</si>
  <si>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</si>
  <si>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</si>
  <si>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</si>
  <si>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</si>
  <si>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</si>
  <si>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</si>
  <si>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</si>
  <si>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</si>
  <si>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</si>
  <si>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</si>
  <si>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</si>
  <si>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</si>
  <si>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</si>
  <si>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</si>
  <si>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</si>
  <si>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</si>
  <si>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</si>
  <si>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</si>
  <si>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</si>
  <si>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</si>
  <si>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</si>
  <si>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</si>
  <si>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</si>
  <si>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</si>
  <si>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</si>
  <si>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</si>
  <si>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</si>
  <si>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</si>
  <si>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</si>
  <si>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</si>
  <si>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</si>
  <si>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</si>
  <si>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</si>
  <si>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</si>
  <si>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</si>
  <si>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</si>
  <si>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</si>
  <si>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</si>
  <si>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</si>
  <si>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</si>
  <si>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</si>
  <si>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</si>
  <si>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</si>
  <si>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</si>
  <si>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</si>
  <si>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</si>
  <si>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</si>
  <si>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</si>
  <si>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</si>
  <si>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</si>
  <si>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</si>
  <si>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</si>
  <si>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</si>
  <si>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</si>
  <si>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</si>
  <si>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</si>
  <si>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</si>
  <si>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</si>
  <si>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</si>
  <si>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</si>
  <si>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</si>
  <si>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</si>
  <si>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</si>
  <si>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</si>
  <si>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</si>
  <si>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</si>
  <si>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</si>
  <si>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</si>
  <si>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</si>
  <si>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</si>
  <si>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</si>
  <si>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</si>
  <si>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</si>
  <si>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</si>
  <si>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</si>
  <si>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</si>
  <si>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</si>
  <si>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</si>
  <si>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</si>
  <si>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</si>
  <si>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</si>
  <si>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</si>
  <si>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</si>
  <si>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</si>
  <si>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</si>
  <si>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</si>
  <si>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</si>
  <si>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</si>
  <si>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</si>
  <si>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</si>
  <si>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</si>
  <si>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</si>
  <si>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</si>
  <si>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</si>
  <si>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</si>
  <si>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</si>
  <si>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</si>
  <si>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</si>
  <si>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</si>
  <si>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</si>
  <si>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</si>
  <si>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</si>
  <si>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</si>
  <si>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</si>
  <si>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</si>
  <si>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</si>
  <si>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</si>
  <si>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</si>
  <si>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</si>
  <si>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</si>
  <si>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</si>
  <si>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</si>
  <si>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</si>
  <si>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</si>
  <si>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</si>
  <si>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</si>
  <si>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</si>
  <si>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</si>
  <si>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</si>
  <si>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</si>
  <si>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</si>
  <si>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</si>
  <si>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</si>
  <si>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</si>
  <si>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</si>
  <si>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</si>
  <si>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</si>
  <si>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</si>
  <si>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</si>
  <si>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</si>
  <si>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</si>
  <si>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</si>
  <si>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</si>
  <si>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</si>
  <si>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</si>
  <si>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</si>
  <si>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</si>
  <si>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</si>
  <si>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</si>
  <si>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</si>
  <si>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</si>
  <si>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</si>
  <si>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</si>
  <si>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</si>
  <si>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</si>
  <si>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</si>
  <si>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</si>
  <si>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</si>
  <si>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</si>
  <si>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</si>
  <si>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</si>
  <si>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</si>
  <si>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</si>
  <si>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</si>
  <si>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</si>
  <si>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</si>
  <si>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</si>
  <si>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</si>
  <si>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</si>
  <si>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</si>
  <si>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</si>
  <si>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</si>
  <si>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</si>
  <si>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</si>
  <si>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</si>
  <si>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</si>
  <si>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</si>
  <si>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</si>
  <si>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</si>
  <si>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</si>
  <si>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</si>
  <si>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</si>
  <si>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</si>
  <si>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</si>
  <si>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</si>
  <si>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</si>
  <si>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</si>
  <si>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</si>
  <si>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</si>
  <si>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</si>
  <si>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</si>
  <si>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</si>
  <si>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</si>
  <si>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</si>
  <si>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</si>
  <si>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</si>
  <si>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</si>
  <si>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</si>
  <si>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</si>
  <si>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</si>
  <si>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</si>
  <si>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</si>
  <si>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</si>
  <si>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</si>
  <si>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</si>
  <si>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</si>
  <si>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</si>
  <si>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</si>
  <si>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</si>
  <si>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</si>
  <si>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</si>
  <si>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</si>
  <si>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</si>
  <si>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</si>
  <si>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</si>
  <si>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</si>
  <si>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</si>
  <si>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</si>
  <si>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</si>
  <si>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</si>
  <si>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</si>
  <si>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</si>
  <si>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</si>
  <si>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</si>
  <si>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</si>
  <si>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</si>
  <si>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</si>
  <si>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</si>
  <si>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</si>
  <si>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</si>
  <si>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</si>
  <si>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</si>
  <si>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</si>
  <si>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</si>
  <si>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</si>
  <si>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</si>
  <si>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</si>
  <si>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</si>
  <si>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</si>
  <si>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</si>
  <si>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</si>
  <si>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</si>
  <si>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</si>
  <si>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</si>
  <si>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</si>
  <si>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</si>
  <si>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</si>
  <si>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</si>
  <si>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</si>
  <si>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</si>
  <si>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</si>
  <si>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</si>
  <si>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</si>
  <si>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</si>
  <si>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</si>
  <si>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</si>
  <si>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</si>
  <si>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</si>
  <si>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</si>
  <si>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</si>
  <si>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</si>
  <si>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</si>
  <si>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</si>
  <si>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</si>
  <si>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</si>
  <si>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</si>
  <si>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</si>
  <si>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</si>
  <si>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</si>
  <si>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</si>
  <si>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</si>
  <si>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</si>
  <si>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</si>
  <si>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</si>
  <si>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</si>
  <si>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</si>
  <si>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</si>
  <si>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</si>
  <si>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</si>
  <si>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</si>
  <si>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</si>
  <si>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</si>
  <si>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</si>
  <si>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</si>
  <si>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</si>
  <si>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</si>
  <si>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</si>
  <si>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</si>
  <si>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</si>
  <si>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</si>
  <si>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</si>
  <si>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</si>
  <si>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</si>
  <si>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</si>
  <si>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</si>
  <si>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</si>
  <si>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</si>
  <si>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</si>
  <si>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</si>
  <si>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</si>
  <si>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</si>
  <si>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</si>
  <si>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</si>
  <si>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</si>
  <si>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</si>
  <si>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</si>
  <si>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</si>
  <si>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</si>
  <si>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</si>
  <si>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</si>
  <si>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</si>
  <si>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</si>
  <si>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</si>
  <si>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</si>
  <si>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</si>
  <si>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</si>
  <si>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</si>
  <si>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</si>
  <si>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</si>
  <si>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</si>
  <si>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</si>
  <si>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</si>
  <si>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</si>
  <si>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</si>
  <si>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</si>
  <si>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</si>
  <si>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</si>
  <si>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</si>
  <si>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</si>
  <si>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</si>
  <si>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</si>
  <si>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</si>
  <si>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</si>
  <si>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</si>
  <si>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</si>
  <si>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</si>
  <si>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</si>
  <si>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</si>
  <si>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</si>
  <si>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</si>
  <si>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</si>
  <si>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</si>
  <si>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</si>
  <si>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</si>
  <si>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</si>
  <si>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</si>
  <si>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</si>
  <si>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</si>
  <si>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</si>
  <si>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</si>
  <si>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</si>
  <si>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</si>
  <si>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</si>
  <si>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</si>
  <si>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</si>
  <si>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</si>
  <si>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</si>
  <si>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</si>
  <si>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</si>
  <si>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</si>
  <si>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</si>
  <si>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</si>
  <si>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</si>
  <si>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</si>
  <si>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</si>
  <si>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</si>
  <si>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</si>
  <si>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</si>
  <si>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</si>
  <si>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</si>
  <si>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</si>
  <si>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</si>
  <si>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</si>
  <si>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</si>
  <si>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</si>
  <si>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</si>
  <si>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</si>
  <si>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</si>
  <si>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</si>
  <si>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</si>
  <si>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</si>
  <si>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</si>
  <si>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</si>
  <si>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</si>
  <si>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</si>
  <si>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</si>
  <si>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</si>
  <si>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</si>
  <si>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</si>
  <si>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</si>
  <si>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</si>
  <si>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</si>
  <si>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</si>
  <si>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</si>
  <si>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</si>
  <si>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</si>
  <si>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</si>
  <si>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</si>
  <si>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</si>
  <si>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</si>
  <si>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</si>
  <si>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</si>
  <si>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</si>
  <si>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</si>
  <si>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</si>
  <si>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</si>
  <si>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</si>
  <si>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</si>
  <si>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</si>
  <si>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</si>
  <si>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</si>
  <si>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</si>
  <si>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</si>
  <si>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</si>
  <si>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</si>
  <si>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</si>
  <si>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</si>
  <si>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</si>
  <si>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</si>
  <si>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</si>
  <si>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</si>
  <si>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</si>
  <si>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</si>
  <si>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</si>
  <si>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</si>
  <si>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</si>
  <si>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</si>
  <si>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</si>
  <si>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</si>
  <si>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</si>
  <si>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</si>
  <si>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</si>
  <si>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</si>
  <si>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</si>
  <si>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</si>
  <si>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</si>
  <si>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</si>
  <si>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</si>
  <si>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</si>
  <si>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</si>
  <si>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</si>
  <si>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</si>
  <si>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</si>
  <si>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</si>
  <si>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</si>
  <si>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</si>
  <si>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</si>
  <si>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</si>
  <si>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</si>
  <si>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</si>
  <si>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</si>
  <si>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</si>
  <si>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</si>
  <si>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</si>
  <si>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</si>
  <si>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</si>
  <si>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</si>
  <si>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</si>
  <si>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</si>
  <si>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</si>
  <si>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</si>
  <si>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</si>
  <si>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</si>
  <si>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</si>
  <si>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</si>
  <si>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</si>
  <si>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</si>
  <si>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</si>
  <si>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</si>
  <si>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</si>
  <si>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</si>
  <si>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</si>
  <si>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</si>
  <si>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</si>
  <si>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</si>
  <si>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</si>
  <si>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</si>
  <si>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</si>
  <si>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</si>
  <si>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</si>
  <si>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</si>
  <si>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</si>
  <si>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</si>
  <si>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</si>
  <si>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</si>
  <si>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</si>
  <si>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</si>
  <si>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</si>
  <si>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</si>
  <si>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</si>
  <si>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</si>
  <si>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</si>
  <si>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</si>
  <si>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</si>
  <si>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</si>
  <si>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</si>
  <si>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</si>
  <si>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</si>
  <si>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</si>
  <si>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</si>
  <si>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</si>
  <si>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</si>
  <si>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</si>
  <si>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</si>
  <si>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</si>
  <si>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</si>
  <si>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</si>
  <si>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</si>
  <si>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</si>
  <si>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</si>
  <si>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</si>
  <si>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</si>
  <si>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</si>
  <si>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</si>
  <si>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</si>
  <si>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</si>
  <si>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</si>
  <si>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</si>
  <si>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</si>
  <si>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</si>
  <si>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</si>
  <si>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</si>
  <si>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</si>
  <si>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</si>
  <si>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</si>
  <si>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</si>
  <si>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</si>
  <si>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</si>
  <si>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</si>
  <si>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</si>
  <si>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</si>
  <si>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</si>
  <si>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</si>
  <si>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</si>
  <si>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</si>
  <si>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</si>
  <si>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</si>
  <si>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</si>
  <si>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</si>
  <si>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</si>
  <si>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</si>
  <si>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</si>
  <si>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</si>
  <si>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</si>
  <si>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</si>
  <si>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</si>
  <si>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</si>
  <si>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</si>
  <si>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</si>
  <si>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</si>
  <si>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</si>
  <si>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</si>
  <si>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</si>
  <si>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</si>
  <si>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</si>
  <si>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</si>
  <si>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</si>
  <si>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</si>
  <si>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</si>
  <si>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</si>
  <si>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</si>
  <si>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</si>
  <si>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</si>
  <si>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</si>
  <si>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</si>
  <si>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</si>
  <si>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</si>
  <si>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</si>
  <si>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</si>
  <si>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</si>
  <si>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</si>
  <si>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</si>
  <si>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</si>
  <si>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</si>
  <si>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</si>
  <si>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</si>
  <si>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</si>
  <si>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</si>
  <si>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</si>
  <si>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</si>
  <si>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</si>
  <si>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</si>
  <si>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</si>
  <si>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</si>
  <si>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</si>
  <si>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</si>
  <si>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</si>
  <si>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</si>
  <si>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</si>
  <si>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</si>
  <si>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</si>
  <si>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</si>
  <si>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</si>
  <si>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</si>
  <si>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</si>
  <si>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</si>
  <si>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</si>
  <si>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</si>
  <si>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</si>
  <si>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</si>
  <si>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</si>
  <si>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</si>
  <si>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</si>
  <si>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</si>
  <si>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</si>
  <si>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</si>
  <si>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</si>
  <si>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</si>
  <si>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</si>
  <si>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</si>
  <si>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</si>
  <si>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</si>
  <si>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</si>
  <si>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</si>
  <si>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</si>
  <si>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</si>
  <si>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</si>
  <si>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</si>
  <si>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</si>
  <si>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</si>
  <si>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</si>
  <si>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</si>
  <si>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</si>
  <si>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</si>
  <si>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</si>
  <si>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</si>
  <si>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</si>
  <si>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</si>
  <si>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</si>
  <si>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</si>
  <si>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</si>
  <si>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</si>
  <si>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</si>
  <si>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</si>
  <si>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</si>
  <si>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</si>
  <si>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</si>
  <si>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</si>
  <si>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</si>
  <si>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</si>
  <si>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</si>
  <si>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</si>
  <si>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</si>
  <si>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</si>
  <si>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</si>
  <si>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</si>
  <si>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</si>
  <si>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</si>
  <si>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</si>
  <si>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</si>
  <si>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</si>
  <si>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</si>
  <si>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</si>
  <si>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</si>
  <si>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</si>
  <si>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</si>
  <si>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</si>
  <si>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</si>
  <si>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</si>
  <si>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</si>
  <si>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</si>
  <si>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</si>
  <si>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</si>
  <si>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</si>
  <si>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</si>
  <si>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</si>
  <si>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</si>
  <si>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</si>
  <si>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</si>
  <si>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</si>
  <si>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</si>
  <si>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</si>
  <si>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</si>
  <si>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</si>
  <si>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</si>
  <si>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</si>
  <si>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</si>
  <si>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</si>
  <si>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</si>
  <si>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</si>
  <si>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</si>
  <si>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</si>
  <si>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</si>
  <si>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</si>
  <si>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</si>
  <si>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</si>
  <si>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</si>
  <si>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</si>
  <si>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</si>
  <si>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</si>
  <si>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</si>
  <si>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</si>
  <si>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</si>
  <si>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</si>
  <si>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</si>
  <si>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</si>
  <si>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</si>
  <si>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</si>
  <si>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</si>
  <si>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</si>
  <si>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</si>
  <si>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</si>
  <si>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</si>
  <si>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</si>
  <si>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</si>
  <si>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</si>
  <si>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</si>
  <si>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</si>
  <si>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</si>
  <si>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</si>
  <si>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</si>
  <si>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</si>
  <si>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</si>
  <si>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</si>
  <si>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</si>
  <si>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</si>
  <si>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</si>
  <si>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</si>
  <si>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</si>
  <si>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</si>
  <si>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</si>
  <si>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</si>
  <si>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</si>
  <si>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</si>
  <si>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</si>
  <si>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</si>
  <si>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</si>
  <si>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</si>
  <si>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</si>
  <si>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</si>
  <si>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</si>
  <si>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</si>
  <si>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</si>
  <si>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</si>
  <si>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</si>
  <si>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</si>
  <si>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</si>
  <si>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</si>
  <si>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</si>
  <si>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</si>
  <si>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</si>
  <si>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</si>
  <si>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</si>
  <si>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</si>
  <si>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</si>
  <si>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</si>
  <si>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</si>
  <si>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</si>
  <si>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</si>
  <si>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</si>
  <si>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</si>
  <si>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</si>
  <si>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</si>
  <si>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</si>
  <si>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</si>
  <si>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</si>
  <si>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</si>
  <si>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</si>
  <si>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</si>
  <si>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</si>
  <si>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</si>
  <si>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</si>
  <si>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</si>
  <si>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</si>
  <si>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</si>
  <si>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</si>
  <si>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</si>
  <si>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</si>
  <si>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</si>
  <si>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</si>
  <si>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</si>
  <si>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</si>
  <si>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</si>
  <si>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</si>
  <si>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</si>
  <si>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</si>
  <si>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</si>
  <si>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</si>
  <si>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</si>
  <si>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</si>
  <si>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</si>
  <si>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</si>
  <si>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</si>
  <si>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</si>
  <si>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</si>
  <si>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</si>
  <si>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</si>
  <si>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</si>
  <si>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</si>
  <si>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</si>
  <si>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</si>
  <si>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</si>
  <si>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</si>
  <si>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</si>
  <si>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</si>
  <si>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</si>
  <si>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</si>
  <si>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</si>
  <si>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</si>
  <si>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</si>
  <si>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</si>
  <si>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</si>
  <si>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</si>
  <si>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</si>
  <si>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</si>
  <si>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</si>
  <si>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</si>
  <si>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</si>
  <si>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</si>
  <si>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</si>
  <si>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</si>
  <si>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</si>
  <si>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</si>
  <si>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</si>
  <si>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</si>
  <si>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</si>
  <si>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</si>
  <si>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</si>
  <si>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</si>
  <si>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</si>
  <si>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</si>
  <si>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</si>
  <si>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</si>
  <si>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</si>
  <si>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</si>
  <si>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</si>
  <si>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</si>
  <si>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</si>
  <si>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</si>
  <si>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</si>
  <si>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</si>
  <si>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</si>
  <si>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</si>
  <si>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</si>
  <si>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</si>
  <si>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</si>
  <si>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</si>
  <si>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</si>
  <si>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</si>
  <si>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</si>
  <si>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</si>
  <si>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</si>
  <si>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</si>
  <si>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</si>
  <si>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</si>
  <si>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</si>
  <si>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</si>
  <si>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</si>
  <si>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</si>
  <si>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</si>
  <si>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</si>
  <si>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</si>
  <si>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</si>
  <si>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</si>
  <si>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</si>
  <si>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</si>
  <si>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</si>
  <si>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</si>
  <si>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</si>
  <si>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</si>
  <si>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</si>
  <si>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</si>
  <si>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</si>
  <si>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</si>
  <si>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</si>
  <si>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</si>
  <si>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</si>
  <si>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</si>
  <si>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</si>
  <si>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</si>
  <si>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</si>
  <si>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</si>
  <si>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</si>
  <si>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</si>
  <si>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</si>
  <si>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</si>
  <si>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</si>
  <si>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</si>
  <si>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</si>
  <si>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</si>
  <si>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</si>
  <si>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</si>
  <si>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</si>
  <si>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</si>
  <si>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</si>
  <si>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</si>
  <si>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</si>
  <si>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</si>
  <si>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</si>
  <si>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</si>
  <si>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</si>
  <si>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</si>
  <si>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</si>
  <si>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</si>
  <si>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</si>
  <si>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</si>
  <si>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</si>
  <si>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</si>
  <si>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</si>
  <si>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</si>
  <si>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</si>
  <si>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</si>
  <si>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</si>
  <si>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</si>
  <si>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</si>
  <si>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</si>
  <si>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</si>
  <si>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</si>
  <si>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</si>
  <si>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</si>
  <si>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</si>
  <si>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</si>
  <si>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</si>
  <si>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</si>
  <si>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</si>
  <si>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</si>
  <si>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</si>
  <si>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</si>
  <si>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</si>
  <si>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</si>
  <si>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</si>
  <si>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</si>
  <si>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</si>
  <si>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</si>
  <si>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</si>
  <si>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</si>
  <si>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</si>
  <si>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</si>
  <si>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</si>
  <si>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</si>
  <si>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</si>
  <si>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</si>
  <si>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</si>
  <si>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</si>
  <si>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</si>
  <si>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</si>
  <si>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</si>
  <si>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</si>
  <si>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</si>
  <si>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</si>
  <si>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</si>
  <si>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</si>
  <si>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</si>
  <si>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</si>
  <si>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</si>
  <si>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</si>
  <si>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</si>
  <si>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</si>
  <si>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</si>
  <si>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</si>
  <si>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</si>
  <si>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</si>
  <si>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</si>
  <si>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</si>
  <si>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</si>
  <si>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</si>
  <si>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</si>
  <si>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</si>
  <si>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</si>
  <si>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</si>
  <si>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</si>
  <si>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</si>
  <si>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</si>
  <si>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</si>
  <si>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</si>
  <si>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</si>
  <si>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</si>
  <si>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</si>
  <si>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</si>
  <si>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</si>
  <si>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</si>
  <si>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</si>
  <si>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</si>
  <si>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</si>
  <si>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</si>
  <si>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</si>
  <si>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</si>
  <si>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</si>
  <si>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</si>
  <si>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</si>
  <si>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</si>
  <si>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</si>
  <si>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</si>
  <si>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</si>
  <si>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</si>
  <si>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</si>
  <si>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</si>
  <si>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</si>
  <si>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</si>
  <si>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</si>
  <si>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</si>
  <si>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</si>
  <si>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</si>
  <si>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</si>
  <si>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</si>
  <si>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</si>
  <si>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</si>
  <si>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</si>
  <si>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</si>
  <si>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</si>
  <si>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</si>
  <si>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</si>
  <si>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</si>
  <si>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</si>
  <si>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</si>
  <si>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</si>
  <si>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</si>
  <si>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</si>
  <si>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</si>
  <si>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</si>
  <si>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</si>
  <si>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</si>
  <si>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</si>
  <si>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</si>
  <si>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</si>
  <si>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</si>
  <si>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</si>
  <si>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</si>
  <si>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</si>
  <si>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</si>
  <si>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</si>
  <si>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</si>
  <si>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</si>
  <si>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</si>
  <si>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</si>
  <si>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</si>
  <si>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</si>
  <si>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</si>
  <si>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</si>
  <si>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</si>
  <si>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</si>
  <si>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</si>
  <si>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</si>
  <si>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</si>
  <si>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</si>
  <si>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</si>
  <si>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</si>
  <si>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</si>
  <si>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</si>
  <si>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</si>
  <si>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</si>
  <si>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</si>
  <si>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</si>
  <si>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</si>
  <si>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</si>
  <si>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</si>
  <si>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</si>
  <si>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</si>
  <si>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</si>
  <si>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</si>
  <si>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</si>
  <si>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</si>
  <si>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</si>
  <si>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</si>
  <si>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</si>
  <si>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</si>
  <si>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</si>
  <si>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</si>
  <si>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</si>
  <si>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</si>
  <si>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</si>
  <si>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</si>
  <si>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</si>
  <si>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</si>
  <si>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</si>
  <si>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</si>
  <si>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</si>
  <si>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</si>
  <si>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</si>
  <si>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</si>
  <si>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</si>
  <si>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</si>
  <si>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</si>
  <si>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</si>
  <si>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</si>
  <si>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</si>
  <si>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</si>
  <si>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</si>
  <si>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</si>
  <si>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</si>
  <si>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</si>
  <si>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</si>
  <si>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</si>
  <si>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</si>
  <si>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</si>
  <si>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</si>
  <si>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</si>
  <si>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</si>
  <si>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</si>
  <si>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</si>
  <si>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</si>
  <si>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</si>
  <si>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</si>
  <si>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</si>
  <si>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</si>
  <si>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</si>
  <si>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</si>
  <si>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</si>
  <si>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</si>
  <si>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</si>
  <si>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</si>
  <si>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</si>
  <si>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</si>
  <si>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</si>
  <si>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</si>
  <si>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</si>
  <si>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</si>
  <si>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</si>
  <si>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</si>
  <si>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</si>
  <si>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</si>
  <si>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</si>
  <si>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</si>
  <si>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</si>
  <si>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</si>
  <si>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</si>
  <si>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</si>
  <si>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</si>
  <si>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</si>
  <si>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</si>
  <si>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</si>
  <si>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</si>
  <si>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</si>
  <si>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</si>
  <si>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</si>
  <si>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</si>
  <si>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</si>
  <si>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</si>
  <si>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</si>
  <si>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</si>
  <si>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</si>
  <si>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</si>
  <si>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</si>
  <si>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</si>
  <si>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</si>
  <si>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</si>
  <si>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</si>
  <si>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</si>
  <si>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</si>
  <si>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</si>
  <si>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</si>
  <si>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</si>
  <si>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</si>
  <si>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</si>
  <si>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</si>
  <si>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</si>
  <si>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</si>
  <si>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</si>
  <si>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</si>
  <si>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</si>
  <si>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</si>
  <si>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</si>
  <si>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</si>
  <si>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</si>
  <si>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</si>
  <si>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</si>
  <si>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</si>
  <si>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</si>
  <si>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</si>
  <si>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</si>
  <si>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</si>
  <si>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</si>
  <si>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</si>
  <si>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</si>
  <si>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</si>
  <si>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</si>
  <si>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</si>
  <si>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</si>
  <si>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</si>
  <si>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</si>
  <si>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</si>
  <si>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</si>
  <si>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</si>
  <si>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</si>
  <si>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</si>
  <si>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</si>
  <si>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</si>
  <si>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</si>
  <si>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</si>
  <si>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</si>
  <si>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</si>
  <si>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</si>
  <si>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</si>
  <si>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</si>
  <si>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</si>
  <si>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</si>
  <si>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</si>
  <si>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</si>
  <si>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</si>
  <si>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</si>
  <si>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</si>
  <si>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</si>
  <si>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</si>
  <si>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</si>
  <si>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</si>
  <si>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</si>
  <si>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</si>
  <si>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</si>
  <si>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</si>
  <si>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</si>
  <si>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</si>
  <si>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</si>
  <si>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</si>
  <si>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</si>
  <si>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</si>
  <si>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</si>
  <si>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</si>
  <si>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</si>
  <si>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</si>
  <si>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</si>
  <si>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</si>
  <si>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</si>
  <si>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</si>
  <si>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</si>
  <si>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</si>
  <si>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</si>
  <si>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</si>
  <si>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</si>
  <si>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</si>
  <si>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</si>
  <si>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</si>
  <si>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</si>
  <si>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</si>
  <si>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</si>
  <si>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</si>
  <si>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</si>
  <si>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</si>
  <si>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</si>
  <si>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</si>
  <si>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</si>
  <si>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</si>
  <si>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</si>
  <si>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</si>
  <si>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</si>
  <si>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</si>
  <si>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</si>
  <si>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</si>
  <si>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</si>
  <si>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</si>
  <si>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</si>
  <si>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</si>
  <si>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</si>
  <si>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</si>
  <si>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</si>
  <si>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</si>
  <si>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</si>
  <si>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</si>
  <si>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</si>
  <si>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</si>
  <si>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</si>
  <si>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</si>
  <si>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</si>
  <si>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</si>
  <si>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</si>
  <si>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</si>
  <si>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</si>
  <si>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</si>
  <si>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</si>
  <si>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</si>
  <si>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</si>
  <si>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</si>
  <si>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</si>
  <si>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</si>
  <si>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</si>
  <si>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</si>
  <si>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</si>
  <si>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</si>
  <si>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</si>
  <si>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</si>
  <si>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</si>
  <si>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</si>
  <si>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</si>
  <si>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</si>
  <si>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</si>
  <si>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</si>
  <si>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</si>
  <si>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</si>
  <si>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</si>
  <si>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</si>
  <si>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</si>
  <si>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</si>
  <si>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</si>
  <si>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</si>
  <si>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</si>
  <si>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</si>
  <si>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</si>
  <si>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</si>
  <si>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</si>
  <si>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</si>
  <si>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</si>
  <si>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</si>
  <si>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</si>
  <si>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</si>
  <si>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</si>
  <si>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</si>
  <si>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</si>
  <si>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</si>
  <si>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</si>
  <si>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</si>
  <si>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</si>
  <si>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</si>
  <si>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</si>
  <si>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</si>
  <si>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</si>
  <si>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</si>
  <si>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</si>
  <si>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</si>
  <si>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</si>
  <si>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</si>
  <si>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</si>
  <si>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</si>
  <si>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</si>
  <si>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</si>
  <si>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</si>
  <si>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</si>
  <si>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</si>
  <si>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</si>
  <si>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</si>
  <si>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</si>
  <si>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</si>
  <si>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</si>
  <si>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</si>
  <si>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</si>
  <si>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</si>
  <si>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</si>
  <si>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</si>
  <si>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</si>
  <si>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</si>
  <si>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</si>
  <si>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</si>
  <si>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</si>
  <si>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</si>
  <si>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</si>
  <si>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</si>
  <si>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</si>
  <si>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</si>
  <si>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</si>
  <si>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</si>
  <si>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</si>
  <si>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</si>
  <si>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</si>
  <si>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</si>
  <si>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</si>
  <si>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</si>
  <si>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</si>
  <si>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</si>
  <si>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</si>
  <si>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</si>
  <si>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</si>
  <si>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</si>
  <si>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</si>
  <si>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</si>
  <si>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</si>
  <si>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</si>
  <si>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</si>
  <si>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</si>
  <si>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</si>
  <si>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</si>
  <si>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</si>
  <si>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</si>
  <si>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</si>
  <si>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</si>
  <si>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</si>
  <si>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</si>
  <si>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</si>
  <si>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</si>
  <si>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</si>
  <si>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</si>
  <si>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</si>
  <si>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</si>
  <si>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</si>
  <si>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</si>
  <si>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</si>
  <si>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</si>
  <si>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</si>
  <si>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</si>
  <si>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</si>
  <si>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</si>
  <si>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</si>
  <si>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</si>
  <si>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</si>
  <si>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</si>
  <si>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</si>
  <si>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</si>
  <si>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</si>
  <si>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</si>
  <si>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</si>
  <si>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</si>
  <si>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</si>
  <si>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</si>
  <si>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</si>
  <si>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</si>
  <si>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</si>
  <si>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</si>
  <si>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</si>
  <si>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</si>
  <si>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</si>
  <si>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</si>
  <si>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</si>
  <si>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</si>
  <si>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</si>
  <si>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</si>
  <si>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</si>
  <si>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</si>
  <si>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</si>
  <si>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</si>
  <si>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</si>
  <si>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</si>
  <si>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</si>
  <si>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</si>
  <si>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</si>
  <si>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</si>
  <si>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</si>
  <si>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</si>
  <si>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</si>
  <si>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</si>
  <si>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</si>
  <si>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</si>
  <si>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</si>
  <si>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</si>
  <si>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</si>
  <si>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</si>
  <si>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</si>
  <si>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</si>
  <si>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</si>
  <si>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</si>
  <si>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</si>
  <si>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</si>
  <si>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</si>
  <si>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</si>
  <si>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</si>
  <si>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</si>
  <si>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</si>
  <si>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</si>
  <si>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</si>
  <si>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</si>
  <si>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</si>
  <si>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</si>
  <si>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</si>
  <si>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</si>
  <si>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</si>
  <si>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</si>
  <si>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</si>
  <si>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</si>
  <si>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</si>
  <si>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</si>
  <si>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</si>
  <si>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</si>
  <si>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</si>
  <si>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</si>
  <si>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</si>
  <si>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</si>
  <si>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</si>
  <si>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</si>
  <si>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</si>
  <si>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</si>
  <si>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</si>
  <si>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</si>
  <si>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</si>
  <si>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</si>
  <si>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</si>
  <si>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</si>
  <si>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</si>
  <si>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</si>
  <si>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</si>
  <si>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</si>
  <si>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</si>
  <si>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</si>
  <si>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</si>
  <si>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</si>
  <si>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</si>
  <si>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</si>
  <si>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</si>
  <si>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</si>
  <si>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</si>
  <si>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</si>
  <si>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</si>
  <si>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</si>
  <si>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</si>
  <si>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</si>
  <si>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</si>
  <si>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</si>
  <si>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</si>
  <si>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</si>
  <si>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</si>
  <si>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</si>
  <si>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</si>
  <si>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</si>
  <si>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</si>
  <si>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</si>
  <si>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</si>
  <si>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</si>
  <si>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</si>
  <si>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</si>
  <si>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</si>
  <si>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</si>
  <si>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</si>
  <si>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</si>
  <si>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</si>
  <si>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</si>
  <si>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</si>
  <si>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</si>
  <si>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</si>
  <si>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</si>
  <si>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</si>
  <si>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</si>
  <si>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</si>
  <si>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</si>
  <si>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</si>
  <si>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</si>
  <si>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</si>
  <si>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</si>
  <si>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</si>
  <si>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</si>
  <si>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</si>
  <si>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</si>
  <si>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</si>
  <si>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</si>
  <si>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</si>
  <si>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</si>
  <si>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</si>
  <si>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</si>
  <si>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</si>
  <si>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</si>
  <si>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</si>
  <si>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</si>
  <si>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</si>
  <si>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</si>
  <si>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</si>
  <si>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</si>
  <si>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</si>
  <si>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</si>
  <si>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</si>
  <si>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</si>
  <si>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</si>
  <si>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</si>
  <si>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</si>
  <si>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</si>
  <si>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</si>
  <si>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</si>
  <si>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</si>
  <si>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</si>
  <si>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</si>
  <si>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</si>
  <si>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</si>
  <si>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</si>
  <si>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</si>
  <si>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</si>
  <si>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</si>
  <si>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</si>
  <si>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</si>
  <si>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</si>
  <si>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</si>
  <si>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</si>
  <si>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</si>
  <si>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</si>
  <si>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</si>
  <si>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</si>
  <si>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</si>
  <si>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</si>
  <si>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</si>
  <si>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</si>
  <si>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</si>
  <si>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</si>
  <si>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</si>
  <si>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</si>
  <si>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</si>
  <si>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</si>
  <si>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</si>
  <si>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</si>
  <si>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</si>
  <si>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</si>
  <si>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</si>
  <si>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</si>
  <si>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</si>
  <si>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</si>
  <si>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</si>
  <si>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</si>
  <si>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</si>
  <si>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</si>
  <si>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</si>
  <si>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</si>
  <si>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</si>
  <si>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</si>
  <si>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</si>
  <si>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</si>
  <si>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</si>
  <si>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</si>
  <si>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</si>
  <si>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</si>
  <si>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</si>
  <si>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</si>
  <si>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</si>
  <si>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</si>
  <si>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</si>
  <si>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</si>
  <si>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</si>
  <si>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</si>
  <si>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</si>
  <si>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</si>
  <si>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</si>
  <si>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</si>
  <si>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</si>
  <si>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</si>
  <si>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</si>
  <si>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</si>
  <si>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</si>
  <si>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</si>
  <si>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</si>
  <si>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</si>
  <si>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</si>
  <si>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</si>
  <si>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</si>
  <si>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</si>
  <si>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</si>
  <si>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</si>
  <si>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</si>
  <si>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</si>
  <si>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</si>
  <si>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</si>
  <si>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</si>
  <si>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</si>
  <si>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</si>
  <si>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</si>
  <si>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</si>
  <si>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</si>
  <si>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</si>
  <si>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</si>
  <si>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</si>
  <si>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</si>
  <si>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</si>
  <si>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</si>
  <si>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</si>
  <si>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</si>
  <si>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</si>
  <si>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</si>
  <si>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</si>
  <si>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</si>
  <si>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</si>
  <si>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</si>
  <si>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</si>
  <si>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</si>
  <si>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</si>
  <si>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</si>
  <si>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</si>
  <si>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</si>
  <si>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</si>
  <si>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</si>
  <si>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</si>
  <si>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</si>
  <si>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</si>
  <si>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</si>
  <si>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</si>
  <si>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</si>
  <si>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</si>
  <si>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</si>
  <si>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</si>
  <si>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</si>
  <si>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</si>
  <si>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</si>
  <si>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</si>
  <si>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</si>
  <si>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</si>
  <si>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</si>
  <si>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</si>
  <si>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</si>
  <si>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</si>
  <si>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</si>
  <si>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</si>
  <si>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</si>
  <si>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</si>
  <si>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</si>
  <si>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</si>
  <si>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</si>
  <si>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</si>
  <si>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</si>
  <si>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</si>
  <si>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</si>
  <si>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</si>
  <si>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</si>
  <si>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</si>
  <si>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</si>
  <si>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</si>
  <si>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</si>
  <si>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</si>
  <si>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</si>
  <si>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</si>
  <si>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</si>
  <si>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</si>
  <si>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</si>
  <si>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</si>
  <si>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</si>
  <si>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</si>
  <si>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</si>
  <si>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</si>
  <si>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</si>
  <si>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</si>
  <si>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</si>
  <si>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</si>
  <si>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</si>
  <si>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</si>
  <si>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</si>
  <si>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</si>
  <si>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</si>
  <si>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</si>
  <si>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</si>
  <si>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</si>
  <si>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</si>
  <si>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</si>
  <si>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</si>
  <si>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</si>
  <si>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</si>
  <si>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</si>
  <si>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</si>
  <si>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</si>
  <si>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</si>
  <si>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</si>
  <si>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</si>
  <si>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</si>
  <si>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</si>
  <si>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</si>
  <si>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</si>
  <si>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</si>
  <si>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</si>
  <si>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</si>
  <si>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</si>
  <si>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</si>
  <si>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</si>
  <si>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</si>
  <si>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</si>
  <si>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</si>
  <si>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</si>
  <si>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</si>
  <si>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</si>
  <si>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</si>
  <si>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</si>
  <si>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</si>
  <si>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</si>
  <si>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</si>
  <si>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</si>
  <si>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</si>
  <si>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</si>
  <si>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</si>
  <si>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</si>
  <si>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</si>
  <si>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</si>
  <si>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</si>
  <si>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</si>
  <si>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</si>
  <si>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</si>
  <si>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</si>
  <si>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</si>
  <si>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</si>
  <si>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</si>
  <si>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</si>
  <si>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</si>
  <si>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</si>
  <si>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</si>
  <si>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</si>
  <si>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</si>
  <si>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</si>
  <si>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</si>
  <si>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</si>
  <si>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</si>
  <si>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</si>
  <si>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</si>
  <si>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</si>
  <si>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</si>
  <si>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</si>
  <si>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</si>
  <si>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</si>
  <si>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</si>
  <si>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</si>
  <si>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</si>
  <si>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</si>
  <si>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</si>
  <si>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</si>
  <si>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</si>
  <si>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</si>
  <si>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</si>
  <si>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</si>
  <si>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</si>
  <si>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</si>
  <si>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</si>
  <si>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</si>
  <si>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</si>
  <si>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</si>
  <si>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</si>
  <si>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</si>
  <si>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</si>
  <si>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</si>
  <si>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</si>
  <si>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</si>
  <si>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</si>
  <si>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</si>
  <si>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</si>
  <si>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</si>
  <si>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</si>
  <si>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</si>
  <si>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</si>
  <si>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</si>
  <si>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</si>
  <si>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</si>
  <si>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</si>
  <si>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</si>
  <si>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</si>
  <si>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</si>
  <si>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</si>
  <si>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</si>
  <si>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</si>
  <si>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</si>
  <si>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</si>
  <si>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</si>
  <si>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</si>
  <si>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</si>
  <si>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</si>
  <si>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</si>
  <si>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</si>
  <si>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</si>
  <si>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</si>
  <si>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</si>
  <si>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</si>
  <si>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</si>
  <si>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</si>
  <si>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</si>
  <si>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</si>
  <si>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</si>
  <si>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</si>
  <si>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</si>
  <si>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</si>
  <si>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</si>
  <si>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</si>
  <si>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</si>
  <si>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</si>
  <si>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</si>
  <si>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</si>
  <si>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</si>
  <si>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</si>
  <si>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</si>
  <si>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</si>
  <si>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</si>
  <si>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</si>
  <si>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</si>
  <si>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</si>
  <si>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</si>
  <si>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</si>
  <si>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</si>
  <si>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</si>
  <si>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</si>
  <si>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</si>
  <si>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</si>
  <si>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</si>
  <si>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</si>
  <si>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</si>
  <si>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</si>
  <si>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</si>
  <si>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</si>
  <si>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</si>
  <si>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</si>
  <si>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</si>
  <si>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</si>
  <si>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</si>
  <si>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</si>
  <si>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</si>
  <si>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</si>
  <si>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</si>
  <si>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</si>
  <si>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</si>
  <si>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</si>
  <si>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</si>
  <si>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</si>
  <si>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</si>
  <si>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</si>
  <si>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</si>
  <si>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</si>
  <si>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</si>
  <si>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</si>
  <si>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</si>
  <si>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</si>
  <si>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</si>
  <si>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</si>
  <si>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</si>
  <si>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</si>
  <si>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</si>
  <si>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</si>
  <si>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</si>
  <si>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</si>
  <si>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</si>
  <si>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</si>
  <si>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</si>
  <si>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</si>
  <si>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</si>
  <si>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</si>
  <si>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</si>
  <si>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</si>
  <si>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</si>
  <si>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</si>
  <si>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</si>
  <si>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</si>
  <si>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</si>
  <si>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</si>
  <si>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</si>
  <si>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</si>
  <si>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</si>
  <si>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</si>
  <si>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</si>
  <si>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</si>
  <si>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</si>
  <si>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</si>
  <si>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</si>
  <si>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</si>
  <si>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</si>
  <si>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</si>
  <si>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</si>
  <si>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</si>
  <si>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</si>
  <si>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</si>
  <si>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</si>
  <si>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</si>
  <si>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</si>
  <si>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</si>
  <si>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</si>
  <si>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</si>
  <si>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</si>
  <si>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</si>
  <si>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</si>
  <si>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</si>
  <si>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</si>
  <si>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</si>
  <si>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</si>
  <si>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</si>
  <si>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</si>
  <si>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</si>
  <si>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</si>
  <si>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</si>
  <si>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</si>
  <si>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</si>
  <si>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</si>
  <si>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</si>
  <si>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</si>
  <si>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</si>
  <si>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</si>
  <si>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</si>
  <si>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</si>
  <si>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</si>
  <si>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</si>
  <si>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</si>
  <si>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</si>
  <si>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</si>
  <si>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</si>
  <si>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</si>
  <si>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</si>
  <si>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</si>
  <si>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</si>
  <si>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</si>
  <si>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</si>
  <si>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</si>
  <si>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</si>
  <si>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</si>
  <si>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</si>
  <si>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</si>
  <si>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</si>
  <si>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</si>
  <si>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</si>
  <si>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</si>
  <si>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</si>
  <si>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</si>
  <si>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</si>
  <si>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</si>
  <si>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</si>
  <si>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</si>
  <si>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</si>
  <si>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</si>
  <si>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</si>
  <si>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</si>
  <si>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</si>
  <si>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</si>
  <si>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</si>
  <si>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</si>
  <si>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</si>
  <si>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</si>
  <si>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</si>
  <si>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</si>
  <si>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</si>
  <si>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</si>
  <si>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</si>
  <si>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</si>
  <si>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</si>
  <si>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</si>
  <si>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</si>
  <si>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</si>
  <si>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</si>
  <si>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</si>
  <si>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</si>
  <si>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</si>
  <si>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</si>
  <si>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</si>
  <si>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</si>
  <si>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</si>
  <si>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</si>
  <si>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</si>
  <si>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</si>
  <si>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</si>
  <si>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</si>
  <si>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</si>
  <si>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</si>
  <si>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</si>
  <si>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</si>
  <si>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</si>
  <si>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</si>
  <si>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</si>
  <si>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</si>
  <si>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</si>
  <si>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</si>
  <si>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</si>
  <si>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</si>
  <si>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</si>
  <si>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</si>
  <si>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</si>
  <si>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</si>
  <si>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</si>
  <si>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</si>
  <si>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</si>
  <si>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</si>
  <si>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</si>
  <si>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</si>
  <si>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</si>
  <si>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</si>
  <si>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</si>
  <si>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</si>
  <si>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</si>
  <si>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</si>
  <si>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</si>
  <si>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</si>
  <si>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</si>
  <si>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</si>
  <si>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</si>
  <si>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</si>
  <si>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</si>
  <si>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</si>
  <si>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</si>
  <si>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</si>
  <si>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</si>
  <si>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</si>
  <si>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</si>
  <si>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</si>
  <si>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</si>
  <si>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</si>
  <si>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</si>
  <si>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</si>
  <si>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</si>
  <si>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</si>
  <si>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</si>
  <si>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</si>
  <si>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</si>
  <si>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</si>
  <si>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</si>
  <si>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</si>
  <si>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</si>
  <si>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</si>
  <si>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</si>
  <si>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</si>
  <si>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</si>
  <si>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</si>
  <si>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</si>
  <si>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</si>
  <si>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</si>
  <si>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</si>
  <si>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</si>
  <si>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</si>
  <si>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</si>
  <si>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</si>
  <si>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</si>
  <si>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</si>
  <si>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</si>
  <si>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</si>
  <si>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</si>
  <si>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</si>
  <si>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</si>
  <si>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</si>
  <si>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</si>
  <si>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</si>
  <si>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</si>
  <si>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</si>
  <si>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</si>
  <si>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</si>
  <si>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</si>
  <si>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</si>
  <si>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</si>
  <si>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</si>
  <si>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</si>
  <si>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</si>
  <si>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</si>
  <si>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</si>
  <si>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</si>
  <si>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</si>
  <si>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</si>
  <si>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</si>
  <si>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</si>
  <si>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</si>
  <si>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</si>
  <si>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</si>
  <si>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</si>
  <si>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</si>
  <si>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</si>
  <si>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</si>
  <si>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</si>
  <si>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</si>
  <si>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</si>
  <si>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</si>
  <si>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</si>
  <si>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</si>
  <si>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</si>
  <si>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</si>
  <si>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</si>
  <si>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</si>
  <si>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</si>
  <si>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</si>
  <si>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</si>
  <si>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</si>
  <si>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</si>
  <si>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</si>
  <si>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</si>
  <si>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</si>
  <si>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</si>
  <si>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</si>
  <si>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</si>
  <si>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</si>
  <si>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</si>
  <si>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</si>
  <si>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</si>
  <si>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</si>
  <si>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</si>
  <si>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</si>
  <si>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</si>
  <si>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</si>
  <si>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</si>
  <si>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</si>
  <si>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</si>
  <si>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</si>
  <si>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</si>
  <si>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</si>
  <si>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</si>
  <si>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</si>
  <si>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</si>
  <si>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</si>
  <si>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</si>
  <si>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</si>
  <si>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</si>
  <si>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</si>
  <si>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</si>
  <si>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</si>
  <si>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</si>
  <si>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</si>
  <si>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</si>
  <si>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</si>
  <si>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</si>
  <si>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</si>
  <si>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</si>
  <si>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</si>
  <si>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</si>
  <si>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</si>
  <si>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</si>
  <si>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</si>
  <si>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</si>
  <si>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</si>
  <si>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</si>
  <si>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</si>
  <si>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</si>
  <si>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</si>
  <si>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</si>
  <si>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</si>
  <si>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</si>
  <si>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</si>
  <si>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</si>
  <si>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</si>
  <si>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</si>
  <si>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</si>
  <si>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</si>
  <si>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</si>
  <si>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</si>
  <si>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</si>
  <si>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</si>
  <si>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</si>
  <si>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</si>
  <si>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</si>
  <si>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</si>
  <si>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</si>
  <si>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</si>
  <si>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</si>
  <si>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</si>
  <si>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</si>
  <si>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</si>
  <si>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</si>
  <si>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</si>
  <si>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</si>
  <si>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</si>
  <si>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</si>
  <si>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</si>
  <si>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</si>
  <si>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</si>
  <si>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</si>
  <si>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</si>
  <si>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</si>
  <si>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</si>
  <si>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</si>
  <si>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</si>
  <si>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</si>
  <si>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</si>
  <si>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</si>
  <si>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</si>
  <si>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</si>
  <si>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</si>
  <si>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</si>
  <si>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</si>
  <si>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</si>
  <si>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</si>
  <si>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</si>
  <si>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</si>
  <si>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</si>
  <si>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</si>
  <si>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</si>
  <si>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</si>
  <si>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</si>
  <si>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</si>
  <si>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</si>
  <si>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</si>
  <si>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</si>
  <si>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</si>
  <si>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</si>
  <si>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</si>
  <si>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</si>
  <si>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</si>
  <si>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</si>
  <si>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</si>
  <si>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</si>
  <si>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</si>
  <si>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</si>
  <si>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</si>
  <si>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</si>
  <si>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</si>
  <si>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</si>
  <si>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</si>
  <si>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</si>
  <si>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</si>
  <si>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</si>
  <si>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</si>
  <si>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</si>
  <si>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</si>
  <si>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</si>
  <si>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</si>
  <si>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</si>
  <si>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</si>
  <si>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</si>
  <si>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</si>
  <si>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</si>
  <si>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</si>
  <si>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</si>
  <si>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</si>
  <si>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</si>
  <si>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</si>
  <si>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</si>
  <si>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</si>
  <si>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</si>
  <si>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</si>
  <si>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</si>
  <si>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</si>
  <si>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</si>
  <si>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</si>
  <si>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</si>
  <si>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</si>
  <si>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</si>
  <si>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</si>
  <si>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</si>
  <si>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</si>
  <si>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</si>
  <si>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</si>
  <si>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</si>
  <si>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</si>
  <si>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</si>
  <si>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</si>
  <si>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</si>
  <si>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</si>
  <si>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</si>
  <si>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</si>
  <si>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</si>
  <si>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</si>
  <si>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</si>
  <si>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</si>
  <si>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</si>
  <si>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</si>
  <si>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</si>
  <si>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</si>
  <si>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</si>
  <si>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</si>
  <si>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</si>
  <si>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</si>
  <si>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</si>
  <si>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</si>
  <si>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</si>
  <si>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</si>
  <si>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</si>
  <si>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</si>
  <si>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</si>
  <si>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</si>
  <si>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</si>
  <si>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</si>
  <si>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</si>
  <si>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</si>
  <si>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</si>
  <si>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</si>
  <si>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</si>
  <si>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</si>
  <si>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</si>
  <si>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</si>
  <si>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</si>
  <si>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</si>
  <si>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</si>
  <si>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</si>
  <si>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</si>
  <si>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</si>
  <si>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</si>
  <si>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</si>
  <si>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</si>
  <si>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</si>
  <si>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</si>
  <si>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</si>
  <si>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</si>
  <si>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</si>
  <si>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</si>
  <si>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</si>
  <si>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</si>
  <si>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</si>
  <si>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</si>
  <si>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</si>
  <si>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</si>
  <si>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</si>
  <si>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</si>
  <si>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</si>
  <si>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</si>
  <si>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</si>
  <si>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</si>
  <si>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</si>
  <si>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</si>
  <si>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</si>
  <si>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</si>
  <si>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</si>
  <si>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</si>
  <si>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</si>
  <si>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</si>
  <si>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</si>
  <si>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</si>
  <si>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</si>
  <si>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</si>
  <si>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</si>
  <si>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</si>
  <si>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</si>
  <si>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</si>
  <si>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</si>
  <si>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</si>
  <si>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</si>
  <si>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</si>
  <si>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</si>
  <si>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</si>
  <si>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</si>
  <si>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</si>
  <si>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</si>
  <si>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</si>
  <si>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</si>
  <si>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</si>
  <si>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</si>
  <si>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</si>
  <si>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</si>
  <si>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</si>
  <si>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</si>
  <si>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</si>
  <si>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</si>
  <si>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</si>
  <si>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</si>
  <si>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</si>
  <si>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</si>
  <si>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</si>
  <si>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</si>
  <si>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</si>
  <si>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</si>
  <si>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</si>
  <si>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</si>
  <si>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</si>
  <si>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</si>
  <si>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</si>
  <si>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</si>
  <si>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</si>
  <si>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</si>
  <si>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</si>
  <si>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</si>
  <si>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</si>
  <si>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</si>
  <si>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</si>
  <si>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</si>
  <si>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</si>
  <si>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</si>
  <si>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</si>
  <si>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</si>
  <si>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</si>
  <si>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</si>
  <si>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</si>
  <si>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</si>
  <si>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</si>
  <si>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</si>
  <si>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</si>
  <si>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</si>
  <si>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</si>
  <si>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</si>
  <si>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</si>
  <si>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</si>
  <si>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</si>
  <si>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</si>
  <si>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</si>
  <si>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</si>
  <si>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</si>
  <si>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</si>
  <si>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</si>
  <si>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</si>
  <si>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</si>
  <si>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</si>
  <si>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</si>
  <si>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</si>
  <si>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</si>
  <si>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</si>
  <si>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</si>
  <si>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</si>
  <si>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</si>
  <si>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</si>
  <si>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</si>
  <si>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</si>
  <si>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</si>
  <si>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</si>
  <si>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</si>
  <si>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</si>
  <si>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</si>
  <si>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</si>
  <si>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</si>
  <si>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</si>
  <si>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</si>
  <si>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</si>
  <si>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</si>
  <si>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</si>
  <si>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</si>
  <si>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</si>
  <si>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</si>
  <si>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</si>
  <si>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</si>
  <si>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</si>
  <si>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</si>
  <si>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</si>
  <si>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</si>
  <si>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</si>
  <si>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</si>
  <si>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</si>
  <si>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</si>
  <si>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</si>
  <si>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</si>
  <si>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</si>
  <si>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</si>
  <si>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</si>
  <si>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</si>
  <si>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</si>
  <si>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</si>
  <si>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</si>
  <si>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</si>
  <si>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</si>
  <si>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</si>
  <si>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</si>
  <si>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</si>
  <si>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</si>
  <si>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</si>
  <si>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</si>
  <si>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</si>
  <si>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</si>
  <si>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</si>
  <si>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</si>
  <si>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</si>
  <si>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</si>
  <si>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</si>
  <si>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</si>
  <si>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</si>
  <si>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</si>
  <si>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</si>
  <si>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</si>
  <si>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</si>
  <si>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</si>
  <si>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</si>
  <si>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</si>
  <si>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</si>
  <si>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</si>
  <si>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</si>
  <si>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</si>
  <si>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</si>
  <si>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</si>
  <si>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</si>
  <si>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</si>
  <si>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</si>
  <si>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</si>
  <si>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</si>
  <si>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</si>
  <si>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</si>
  <si>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</si>
  <si>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</si>
  <si>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</si>
  <si>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</si>
  <si>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</si>
  <si>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</si>
  <si>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</si>
  <si>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</si>
  <si>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</si>
  <si>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</si>
  <si>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</si>
  <si>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</si>
  <si>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</si>
  <si>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</si>
  <si>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</si>
  <si>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</si>
  <si>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</si>
  <si>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</si>
  <si>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</si>
  <si>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</si>
  <si>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</si>
  <si>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</si>
  <si>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</si>
  <si>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</si>
  <si>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</si>
  <si>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</si>
  <si>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</si>
  <si>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</si>
  <si>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</si>
  <si>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</si>
  <si>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</si>
  <si>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</si>
  <si>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</si>
  <si>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</si>
  <si>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</si>
  <si>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</si>
  <si>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</si>
  <si>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</si>
  <si>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</si>
  <si>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</si>
  <si>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</si>
  <si>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</si>
  <si>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</si>
  <si>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</si>
  <si>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</si>
  <si>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</si>
  <si>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</si>
  <si>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</si>
  <si>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</si>
  <si>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</si>
  <si>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</si>
  <si>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</si>
  <si>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</si>
  <si>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</si>
  <si>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</si>
  <si>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</si>
  <si>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</si>
  <si>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</si>
  <si>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</si>
  <si>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</si>
  <si>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</si>
  <si>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</si>
  <si>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</si>
  <si>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</si>
  <si>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</si>
  <si>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</si>
  <si>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</si>
  <si>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</si>
  <si>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</si>
  <si>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</si>
  <si>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</si>
  <si>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</si>
  <si>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</si>
  <si>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</si>
  <si>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</si>
  <si>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</si>
  <si>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</si>
  <si>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</si>
  <si>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</si>
  <si>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</si>
  <si>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</si>
  <si>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</si>
  <si>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</si>
  <si>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</si>
  <si>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</si>
  <si>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</si>
  <si>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</si>
  <si>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</si>
  <si>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</si>
  <si>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</si>
  <si>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</si>
  <si>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</si>
  <si>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</si>
  <si>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</si>
  <si>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</si>
  <si>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</si>
  <si>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</si>
  <si>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</si>
  <si>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</si>
  <si>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</si>
  <si>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</si>
  <si>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</si>
  <si>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</si>
  <si>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</si>
  <si>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</si>
  <si>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</si>
  <si>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</si>
  <si>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</si>
  <si>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</si>
  <si>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</si>
  <si>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</si>
  <si>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</si>
  <si>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</si>
  <si>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</si>
  <si>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</si>
  <si>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</si>
  <si>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</si>
  <si>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</si>
  <si>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</si>
  <si>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</si>
  <si>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</si>
  <si>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</si>
  <si>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</si>
  <si>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</si>
  <si>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</si>
  <si>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</si>
  <si>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</si>
  <si>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</si>
  <si>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</si>
  <si>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</si>
  <si>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</si>
  <si>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</si>
  <si>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</si>
  <si>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</si>
  <si>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</si>
  <si>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</si>
  <si>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</si>
  <si>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</si>
  <si>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</si>
  <si>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</si>
  <si>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</si>
  <si>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</si>
  <si>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</si>
  <si>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</si>
  <si>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</si>
  <si>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</si>
  <si>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</si>
  <si>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</si>
  <si>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</si>
  <si>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</si>
  <si>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</si>
  <si>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</si>
  <si>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</si>
  <si>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</si>
  <si>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</si>
  <si>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</si>
  <si>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</si>
  <si>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</si>
  <si>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</si>
  <si>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</si>
  <si>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</si>
  <si>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</si>
  <si>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</si>
  <si>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</si>
  <si>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</si>
  <si>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</si>
  <si>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</si>
  <si>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</si>
  <si>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</si>
  <si>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</si>
  <si>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</si>
  <si>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</si>
  <si>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</si>
  <si>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</si>
  <si>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</si>
  <si>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</si>
  <si>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</si>
  <si>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</si>
  <si>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</si>
  <si>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</si>
  <si>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</si>
  <si>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</si>
  <si>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</si>
  <si>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</si>
  <si>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</si>
  <si>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</si>
  <si>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</si>
  <si>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</si>
  <si>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</si>
  <si>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</si>
  <si>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</si>
  <si>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</si>
  <si>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</si>
  <si>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</si>
  <si>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</si>
  <si>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</si>
  <si>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</si>
  <si>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</si>
  <si>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</si>
  <si>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</si>
  <si>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</si>
  <si>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</si>
  <si>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</si>
  <si>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</si>
  <si>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</si>
  <si>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</si>
  <si>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</si>
  <si>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</si>
  <si>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</si>
  <si>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</si>
  <si>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</si>
  <si>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</si>
  <si>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</si>
  <si>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</si>
  <si>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</si>
  <si>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</si>
  <si>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</si>
  <si>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</si>
  <si>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</si>
  <si>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</si>
  <si>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</si>
  <si>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</si>
  <si>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</si>
  <si>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</si>
  <si>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</si>
  <si>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</si>
  <si>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</si>
  <si>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</si>
  <si>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</si>
  <si>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</si>
  <si>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</si>
  <si>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</si>
  <si>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</si>
  <si>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</si>
  <si>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</si>
  <si>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</si>
  <si>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</si>
  <si>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</si>
  <si>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</si>
  <si>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</si>
  <si>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</si>
  <si>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</si>
  <si>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</si>
  <si>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</si>
  <si>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</si>
  <si>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</si>
  <si>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</si>
  <si>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</si>
  <si>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</si>
  <si>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</si>
  <si>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</si>
  <si>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</si>
  <si>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</si>
  <si>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</si>
  <si>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</si>
  <si>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</si>
  <si>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</si>
  <si>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</si>
  <si>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</si>
  <si>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</si>
  <si>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</si>
  <si>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</si>
  <si>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</si>
  <si>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</si>
  <si>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</si>
  <si>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</si>
  <si>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</si>
  <si>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</si>
  <si>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</si>
  <si>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</si>
  <si>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</si>
  <si>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</si>
  <si>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</si>
  <si>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</si>
  <si>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</si>
  <si>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</si>
  <si>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</si>
  <si>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</si>
  <si>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</si>
  <si>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</si>
  <si>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</si>
  <si>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</si>
  <si>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</si>
  <si>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</si>
  <si>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</si>
  <si>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</si>
  <si>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</si>
  <si>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</si>
  <si>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</si>
  <si>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</si>
  <si>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</si>
  <si>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</si>
  <si>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</si>
  <si>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</si>
  <si>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</si>
  <si>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</si>
  <si>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</si>
  <si>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</si>
  <si>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</si>
  <si>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</si>
  <si>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</si>
  <si>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</si>
  <si>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</si>
  <si>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</si>
  <si>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</si>
  <si>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</si>
  <si>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</si>
  <si>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</si>
  <si>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</si>
  <si>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</si>
  <si>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</si>
  <si>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</si>
  <si>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</si>
  <si>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</si>
  <si>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</si>
  <si>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</si>
  <si>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</si>
  <si>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</si>
  <si>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</si>
  <si>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</si>
  <si>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</si>
  <si>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</si>
  <si>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</si>
  <si>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</si>
  <si>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</si>
  <si>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</si>
  <si>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</si>
  <si>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</si>
  <si>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</si>
  <si>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</si>
  <si>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</si>
  <si>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</si>
  <si>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</si>
  <si>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</si>
  <si>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</si>
  <si>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</si>
  <si>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</si>
  <si>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</si>
  <si>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</si>
  <si>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</si>
  <si>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</si>
  <si>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</si>
  <si>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</si>
  <si>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</si>
  <si>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</si>
  <si>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</si>
  <si>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</si>
  <si>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</si>
  <si>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</si>
  <si>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</si>
  <si>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</si>
  <si>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</si>
  <si>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</si>
  <si>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</si>
  <si>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</si>
  <si>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</si>
  <si>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</si>
  <si>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</si>
  <si>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</si>
  <si>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</si>
  <si>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</si>
  <si>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</si>
  <si>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</si>
  <si>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</si>
  <si>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</si>
  <si>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</si>
  <si>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</si>
  <si>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</si>
  <si>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</si>
  <si>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</si>
  <si>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</si>
  <si>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</si>
  <si>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</si>
  <si>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</si>
  <si>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</si>
  <si>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</si>
  <si>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</si>
  <si>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</si>
  <si>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</si>
  <si>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</si>
  <si>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</si>
  <si>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</si>
  <si>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</si>
  <si>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</si>
  <si>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</si>
  <si>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</si>
  <si>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</si>
  <si>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</si>
  <si>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</si>
  <si>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</si>
  <si>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</si>
  <si>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</si>
  <si>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</si>
  <si>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</si>
  <si>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</si>
  <si>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</si>
  <si>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</si>
  <si>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</si>
  <si>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</si>
  <si>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</si>
  <si>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</si>
  <si>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</si>
  <si>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</si>
  <si>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</si>
  <si>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</si>
  <si>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</si>
  <si>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</si>
  <si>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</si>
  <si>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</si>
  <si>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</si>
  <si>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</si>
  <si>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</si>
  <si>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</si>
  <si>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</si>
  <si>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</si>
  <si>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</si>
  <si>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</si>
  <si>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</si>
  <si>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</si>
  <si>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</si>
  <si>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</si>
  <si>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</si>
  <si>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</si>
  <si>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</si>
  <si>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</si>
  <si>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</si>
  <si>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</si>
  <si>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</si>
  <si>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</si>
  <si>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</si>
  <si>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</si>
  <si>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</si>
  <si>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</si>
  <si>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</si>
  <si>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</si>
  <si>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</si>
  <si>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</si>
  <si>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</si>
  <si>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</si>
  <si>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</si>
  <si>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</si>
  <si>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</si>
  <si>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</si>
  <si>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</si>
  <si>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</si>
  <si>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</si>
  <si>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</si>
  <si>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</si>
  <si>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</si>
  <si>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</si>
  <si>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</si>
  <si>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</si>
  <si>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</si>
  <si>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</si>
  <si>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</si>
  <si>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</si>
  <si>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</si>
  <si>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</si>
  <si>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</si>
  <si>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</si>
  <si>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</si>
  <si>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</si>
  <si>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</si>
  <si>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</si>
  <si>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</si>
  <si>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</si>
  <si>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</si>
  <si>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</si>
  <si>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</si>
  <si>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</si>
  <si>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</si>
  <si>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</si>
  <si>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</si>
  <si>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</si>
  <si>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</si>
  <si>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</si>
  <si>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</si>
  <si>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</si>
  <si>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</si>
  <si>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</si>
  <si>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</si>
  <si>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</si>
  <si>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</si>
  <si>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</si>
  <si>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</si>
  <si>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</si>
  <si>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</si>
  <si>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</si>
  <si>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</si>
  <si>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</si>
  <si>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</si>
  <si>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</si>
  <si>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</si>
  <si>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</si>
  <si>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</si>
  <si>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</si>
  <si>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</si>
  <si>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</si>
  <si>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</si>
  <si>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</si>
  <si>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</si>
  <si>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</si>
  <si>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</si>
  <si>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</si>
  <si>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</si>
  <si>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</si>
  <si>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</si>
  <si>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</si>
  <si>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</si>
  <si>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</si>
  <si>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</si>
  <si>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</si>
  <si>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</si>
  <si>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</si>
  <si>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</si>
  <si>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</si>
  <si>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</si>
  <si>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</si>
  <si>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</si>
  <si>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</si>
  <si>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</si>
  <si>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</si>
  <si>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</si>
  <si>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</si>
  <si>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</si>
  <si>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</si>
  <si>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</si>
  <si>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</si>
  <si>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</si>
  <si>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</si>
  <si>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</si>
  <si>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</si>
  <si>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</si>
  <si>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</si>
  <si>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</si>
  <si>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</si>
  <si>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</si>
  <si>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</si>
  <si>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</si>
  <si>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</si>
  <si>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</si>
  <si>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</si>
  <si>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</si>
  <si>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</si>
  <si>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</si>
  <si>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</si>
  <si>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</si>
  <si>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</si>
  <si>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</si>
  <si>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</si>
  <si>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</si>
  <si>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</si>
  <si>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</si>
  <si>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</si>
  <si>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</si>
  <si>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</si>
  <si>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</si>
  <si>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</si>
  <si>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</si>
  <si>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</si>
  <si>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</si>
  <si>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</si>
  <si>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</si>
  <si>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</si>
  <si>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</si>
  <si>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</si>
  <si>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</si>
  <si>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</si>
  <si>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</si>
  <si>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</si>
  <si>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</si>
  <si>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</si>
  <si>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</si>
  <si>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</si>
  <si>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</si>
  <si>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</si>
  <si>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</si>
  <si>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</si>
  <si>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</si>
  <si>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</si>
  <si>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</si>
  <si>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</si>
  <si>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</si>
  <si>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</si>
  <si>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</si>
  <si>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</si>
  <si>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</si>
  <si>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</si>
  <si>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</si>
  <si>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</si>
  <si>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</si>
  <si>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</si>
  <si>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</si>
  <si>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</si>
  <si>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</si>
  <si>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</si>
  <si>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</si>
  <si>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</si>
  <si>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</si>
  <si>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</si>
  <si>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</si>
  <si>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</si>
  <si>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</si>
  <si>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</si>
  <si>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</si>
  <si>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</si>
  <si>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</si>
  <si>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</si>
  <si>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</si>
  <si>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</si>
  <si>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</si>
  <si>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</si>
  <si>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</si>
  <si>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</si>
  <si>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</si>
  <si>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</si>
  <si>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</si>
  <si>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</si>
  <si>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</si>
  <si>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</si>
  <si>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</si>
  <si>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</si>
  <si>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</si>
  <si>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</si>
  <si>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</si>
  <si>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</si>
  <si>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</si>
  <si>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</si>
  <si>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</si>
  <si>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</si>
  <si>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</si>
  <si>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</si>
  <si>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</si>
  <si>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</si>
  <si>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</si>
  <si>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</si>
  <si>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</si>
  <si>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</si>
  <si>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</si>
  <si>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</si>
  <si>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</si>
  <si>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</si>
  <si>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</si>
  <si>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</si>
  <si>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</si>
  <si>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</si>
  <si>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</si>
  <si>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</si>
  <si>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</si>
  <si>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</si>
  <si>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</si>
  <si>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</si>
  <si>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</si>
  <si>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</si>
  <si>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</si>
  <si>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</si>
  <si>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</si>
  <si>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</si>
  <si>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</si>
  <si>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</si>
  <si>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</si>
  <si>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</si>
  <si>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</si>
  <si>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</si>
  <si>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</si>
  <si>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</si>
  <si>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</si>
  <si>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</si>
  <si>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</si>
  <si>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</si>
  <si>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</si>
  <si>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</si>
  <si>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</si>
  <si>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</si>
  <si>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</si>
  <si>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</si>
  <si>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</si>
  <si>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</si>
  <si>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</si>
  <si>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</si>
  <si>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</si>
  <si>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</si>
  <si>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</si>
  <si>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</si>
  <si>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</si>
  <si>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</si>
  <si>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</si>
  <si>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</si>
  <si>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</si>
  <si>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</si>
  <si>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</si>
  <si>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</si>
  <si>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</si>
  <si>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</si>
  <si>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</si>
  <si>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</si>
  <si>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</si>
  <si>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</si>
  <si>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</si>
  <si>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</si>
  <si>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</si>
  <si>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</si>
  <si>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</si>
  <si>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</si>
  <si>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</si>
  <si>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</si>
  <si>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</si>
  <si>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</si>
  <si>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</si>
  <si>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</si>
  <si>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</si>
  <si>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</si>
  <si>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</si>
  <si>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</si>
  <si>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</si>
  <si>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</si>
  <si>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</si>
  <si>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</si>
  <si>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</si>
  <si>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</si>
  <si>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</si>
  <si>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</si>
  <si>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</si>
  <si>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</si>
  <si>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</si>
  <si>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</si>
  <si>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</si>
  <si>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</si>
  <si>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</si>
  <si>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</si>
  <si>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</si>
  <si>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</si>
  <si>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</si>
  <si>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</si>
  <si>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</si>
  <si>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</si>
  <si>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</si>
  <si>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</si>
  <si>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</si>
  <si>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</si>
  <si>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</si>
  <si>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</si>
  <si>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</si>
  <si>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</si>
  <si>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</si>
  <si>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</si>
  <si>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</si>
  <si>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</si>
  <si>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</si>
  <si>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</si>
  <si>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</si>
  <si>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</si>
  <si>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</si>
  <si>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</si>
  <si>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</si>
  <si>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</si>
  <si>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</si>
  <si>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</si>
  <si>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</si>
  <si>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</si>
  <si>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</si>
  <si>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</si>
  <si>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</si>
  <si>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</si>
  <si>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</si>
  <si>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</si>
  <si>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</si>
  <si>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</si>
  <si>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</si>
  <si>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</si>
  <si>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</si>
  <si>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</si>
  <si>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</si>
  <si>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</si>
  <si>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</si>
  <si>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</si>
  <si>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</si>
  <si>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</si>
  <si>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</si>
  <si>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</si>
  <si>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</si>
  <si>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</si>
  <si>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</si>
  <si>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</si>
  <si>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</si>
  <si>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</si>
  <si>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</si>
  <si>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</si>
  <si>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</si>
  <si>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</si>
  <si>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</si>
  <si>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</si>
  <si>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</si>
  <si>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</si>
  <si>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</si>
  <si>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</si>
  <si>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</si>
  <si>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</si>
  <si>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</si>
  <si>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</si>
  <si>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</si>
  <si>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</si>
  <si>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</si>
  <si>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</si>
  <si>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</si>
  <si>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</si>
  <si>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</si>
  <si>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</si>
  <si>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</si>
  <si>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</si>
  <si>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</si>
  <si>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</si>
  <si>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</si>
  <si>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</si>
  <si>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</si>
  <si>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</si>
  <si>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</si>
  <si>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</si>
  <si>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</si>
  <si>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</si>
  <si>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</si>
  <si>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</si>
  <si>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</si>
  <si>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</si>
  <si>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</si>
  <si>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</si>
  <si>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</si>
  <si>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</si>
  <si>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</si>
  <si>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</si>
  <si>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</si>
  <si>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</si>
  <si>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</si>
  <si>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</si>
  <si>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</si>
  <si>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</si>
  <si>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</si>
  <si>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</si>
  <si>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</si>
  <si>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</si>
  <si>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</si>
  <si>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</si>
  <si>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</si>
  <si>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</si>
  <si>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</si>
  <si>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</si>
  <si>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</si>
  <si>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</si>
  <si>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</si>
  <si>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</si>
  <si>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</si>
  <si>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</si>
  <si>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</si>
  <si>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</si>
  <si>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</si>
  <si>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</si>
  <si>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</si>
  <si>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</si>
  <si>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</si>
  <si>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</si>
  <si>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</si>
  <si>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</si>
  <si>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</si>
  <si>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</si>
  <si>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</si>
  <si>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</si>
  <si>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</si>
  <si>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</si>
  <si>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</si>
  <si>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</si>
  <si>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</si>
  <si>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</si>
  <si>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</si>
  <si>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</si>
  <si>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</si>
  <si>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</si>
  <si>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</si>
  <si>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</si>
  <si>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</si>
  <si>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</si>
  <si>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</si>
  <si>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</si>
  <si>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</si>
  <si>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</si>
  <si>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</si>
  <si>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</si>
  <si>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</si>
  <si>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</si>
  <si>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</si>
  <si>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</si>
  <si>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</si>
  <si>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</si>
  <si>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</si>
  <si>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</si>
  <si>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</si>
  <si>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</si>
  <si>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</si>
  <si>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</si>
  <si>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</si>
  <si>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</si>
  <si>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</si>
  <si>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</si>
  <si>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</si>
  <si>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</si>
  <si>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</si>
  <si>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</si>
  <si>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</si>
  <si>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</si>
  <si>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</si>
  <si>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</si>
  <si>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</si>
  <si>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</si>
  <si>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</si>
  <si>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</si>
  <si>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</si>
  <si>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</si>
  <si>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</si>
  <si>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</si>
  <si>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</si>
  <si>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</si>
  <si>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</si>
  <si>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</si>
  <si>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</si>
  <si>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</si>
  <si>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</si>
  <si>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</si>
  <si>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</si>
  <si>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</si>
  <si>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</si>
  <si>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</si>
  <si>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</si>
  <si>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</si>
  <si>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</si>
  <si>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</si>
  <si>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</si>
  <si>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</si>
  <si>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</si>
  <si>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</si>
  <si>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</si>
  <si>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</si>
  <si>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</si>
  <si>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</si>
  <si>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</si>
  <si>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</si>
  <si>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</si>
  <si>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</si>
  <si>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</si>
  <si>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</si>
  <si>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</si>
  <si>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</si>
  <si>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</si>
  <si>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</si>
  <si>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</si>
  <si>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</si>
  <si>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</si>
  <si>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</si>
  <si>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</si>
  <si>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</si>
  <si>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</si>
  <si>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</si>
  <si>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</si>
  <si>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</si>
  <si>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</si>
  <si>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</si>
  <si>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</si>
  <si>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</si>
  <si>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</si>
  <si>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</si>
  <si>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</si>
  <si>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</si>
  <si>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</si>
  <si>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</si>
  <si>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</si>
  <si>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</si>
  <si>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</si>
  <si>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</si>
  <si>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</si>
  <si>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</si>
  <si>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</si>
  <si>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</si>
  <si>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</si>
  <si>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</si>
  <si>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</si>
  <si>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</si>
  <si>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</si>
  <si>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</si>
  <si>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</si>
  <si>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</si>
  <si>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</si>
  <si>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</si>
  <si>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</si>
  <si>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</si>
  <si>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</si>
  <si>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</si>
  <si>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</si>
  <si>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</si>
  <si>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</si>
  <si>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</si>
  <si>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</si>
  <si>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</si>
  <si>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</si>
  <si>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</si>
  <si>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</si>
  <si>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</si>
  <si>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</si>
  <si>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</si>
  <si>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</si>
  <si>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</si>
  <si>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</si>
  <si>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</si>
  <si>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</si>
  <si>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</si>
  <si>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</si>
  <si>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</si>
  <si>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</si>
  <si>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</si>
  <si>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</si>
  <si>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</si>
  <si>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</si>
  <si>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</si>
  <si>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</si>
  <si>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</si>
  <si>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</si>
  <si>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</si>
  <si>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</si>
  <si>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</si>
  <si>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</si>
  <si>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</si>
  <si>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</si>
  <si>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</si>
  <si>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</si>
  <si>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</si>
  <si>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</si>
  <si>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</si>
  <si>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</si>
  <si>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</si>
  <si>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</si>
  <si>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</si>
  <si>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</si>
  <si>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</si>
  <si>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</si>
  <si>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</si>
  <si>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</si>
  <si>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</si>
  <si>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</si>
  <si>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</si>
  <si>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</si>
  <si>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</si>
  <si>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</si>
  <si>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</si>
  <si>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</si>
  <si>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</si>
  <si>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</si>
  <si>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</si>
  <si>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</si>
  <si>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</si>
  <si>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</si>
  <si>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</si>
  <si>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</si>
  <si>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</si>
  <si>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</si>
  <si>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</si>
  <si>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</si>
  <si>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</si>
  <si>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</si>
  <si>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</si>
  <si>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</si>
  <si>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</si>
  <si>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</si>
  <si>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</si>
  <si>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</si>
  <si>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</si>
  <si>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</si>
  <si>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</si>
  <si>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</si>
  <si>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</si>
  <si>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</si>
  <si>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</si>
  <si>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</si>
  <si>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</si>
  <si>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</si>
  <si>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</si>
  <si>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</si>
  <si>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</si>
  <si>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</si>
  <si>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</si>
  <si>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</si>
  <si>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</si>
  <si>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</si>
  <si>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</si>
  <si>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</si>
  <si>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</si>
  <si>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</si>
  <si>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</si>
  <si>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</si>
  <si>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</si>
  <si>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</si>
  <si>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</si>
  <si>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</si>
  <si>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</si>
  <si>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</si>
  <si>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</si>
  <si>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</si>
  <si>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</si>
  <si>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</si>
  <si>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</si>
  <si>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</si>
  <si>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</si>
  <si>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</si>
  <si>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</si>
  <si>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</si>
  <si>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</si>
  <si>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</si>
  <si>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</si>
  <si>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</si>
  <si>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</si>
  <si>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</si>
  <si>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</si>
  <si>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</si>
  <si>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</si>
  <si>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</si>
  <si>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</si>
  <si>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</si>
  <si>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</si>
  <si>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</si>
  <si>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</si>
  <si>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</si>
  <si>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</si>
  <si>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</si>
  <si>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</si>
  <si>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</si>
  <si>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</si>
  <si>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</si>
  <si>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</si>
  <si>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</si>
  <si>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</si>
  <si>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</si>
  <si>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</si>
  <si>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</si>
  <si>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</si>
  <si>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</si>
  <si>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</si>
  <si>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</si>
  <si>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</si>
  <si>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</si>
  <si>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</si>
  <si>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</si>
  <si>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</si>
  <si>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</si>
  <si>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</si>
  <si>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</si>
  <si>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</si>
  <si>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</si>
  <si>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</si>
  <si>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</si>
  <si>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</si>
  <si>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</si>
  <si>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</si>
  <si>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</si>
  <si>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</si>
  <si>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</si>
  <si>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</si>
  <si>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</si>
  <si>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</si>
  <si>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</si>
  <si>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</si>
  <si>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</si>
  <si>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</si>
  <si>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</si>
  <si>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</si>
  <si>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</si>
  <si>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</si>
  <si>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</si>
  <si>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</si>
  <si>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</si>
  <si>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</si>
  <si>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</si>
  <si>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</si>
  <si>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</si>
  <si>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</si>
  <si>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</si>
  <si>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</si>
  <si>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</si>
  <si>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</si>
  <si>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</si>
  <si>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</si>
  <si>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</si>
  <si>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</si>
  <si>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</si>
  <si>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</si>
  <si>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</si>
  <si>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</si>
  <si>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</si>
  <si>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</si>
  <si>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</si>
  <si>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</si>
  <si>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</si>
  <si>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</si>
  <si>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</si>
  <si>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</si>
  <si>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</si>
  <si>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</si>
  <si>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</si>
  <si>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</si>
  <si>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</si>
  <si>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</si>
  <si>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</si>
  <si>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</si>
  <si>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</si>
  <si>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</si>
  <si>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</si>
  <si>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</si>
  <si>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</si>
  <si>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</si>
  <si>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</si>
  <si>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</si>
  <si>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</si>
  <si>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</si>
  <si>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</si>
  <si>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</si>
  <si>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</si>
  <si>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</si>
  <si>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</si>
  <si>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</si>
  <si>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</si>
  <si>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</si>
  <si>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</si>
  <si>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</si>
  <si>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</si>
  <si>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</si>
  <si>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</si>
  <si>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</si>
  <si>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</si>
  <si>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</si>
  <si>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</si>
  <si>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</si>
  <si>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</si>
  <si>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</si>
  <si>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</si>
  <si>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</si>
  <si>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</si>
  <si>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</si>
  <si>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</si>
  <si>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</si>
  <si>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</si>
  <si>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</si>
  <si>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</si>
  <si>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</si>
  <si>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</si>
  <si>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</si>
  <si>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</si>
  <si>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</si>
  <si>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</si>
  <si>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</si>
  <si>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</si>
  <si>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</si>
  <si>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</si>
  <si>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</si>
  <si>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</si>
  <si>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</si>
  <si>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</si>
  <si>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</si>
  <si>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</si>
  <si>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</si>
  <si>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</si>
  <si>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</si>
  <si>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</si>
  <si>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</si>
  <si>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</si>
  <si>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</si>
  <si>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</si>
  <si>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</si>
  <si>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</si>
  <si>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</si>
  <si>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</si>
  <si>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</si>
  <si>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</si>
  <si>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</si>
  <si>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</si>
  <si>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</si>
  <si>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</si>
  <si>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</si>
  <si>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</si>
  <si>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</si>
  <si>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</si>
  <si>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</si>
  <si>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</si>
  <si>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</si>
  <si>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</si>
  <si>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</si>
  <si>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</si>
  <si>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</si>
  <si>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</si>
  <si>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</si>
  <si>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</si>
  <si>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</si>
  <si>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</si>
  <si>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</si>
  <si>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</si>
  <si>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</si>
  <si>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</si>
  <si>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</si>
  <si>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</si>
  <si>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</si>
  <si>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</si>
  <si>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</si>
  <si>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</si>
  <si>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</si>
  <si>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</si>
  <si>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</si>
  <si>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</si>
  <si>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</si>
  <si>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</si>
  <si>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</si>
  <si>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</si>
  <si>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</si>
  <si>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</si>
  <si>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</si>
  <si>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</si>
  <si>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</si>
  <si>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</si>
  <si>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</si>
  <si>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</si>
  <si>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</si>
  <si>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</si>
  <si>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</si>
  <si>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</si>
  <si>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</si>
  <si>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</si>
  <si>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</si>
  <si>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</si>
  <si>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</si>
  <si>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</si>
  <si>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</si>
  <si>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</si>
  <si>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</si>
  <si>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</si>
  <si>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</si>
  <si>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</si>
  <si>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</si>
  <si>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</si>
  <si>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</si>
  <si>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</si>
  <si>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</si>
  <si>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</si>
  <si>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</si>
  <si>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</si>
  <si>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</si>
  <si>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</si>
  <si>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</si>
  <si>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</si>
  <si>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</si>
  <si>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</si>
  <si>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</si>
  <si>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</si>
  <si>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</si>
  <si>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</si>
  <si>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</si>
  <si>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</si>
  <si>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</si>
  <si>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</si>
  <si>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</si>
  <si>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</si>
  <si>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</si>
  <si>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</si>
  <si>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</si>
  <si>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</si>
  <si>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</si>
  <si>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</si>
  <si>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</si>
  <si>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</si>
  <si>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</si>
  <si>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</si>
  <si>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</si>
  <si>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</si>
  <si>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</si>
  <si>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</si>
  <si>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</si>
  <si>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</si>
  <si>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</si>
  <si>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</si>
  <si>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</si>
  <si>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</si>
  <si>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</si>
  <si>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</si>
  <si>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</si>
  <si>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</si>
  <si>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</si>
  <si>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</si>
  <si>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</si>
  <si>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</si>
  <si>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</si>
  <si>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</si>
  <si>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</si>
  <si>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</si>
  <si>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</si>
  <si>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</si>
  <si>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</si>
  <si>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</si>
  <si>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</si>
  <si>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</si>
  <si>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</si>
  <si>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</si>
  <si>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</si>
  <si>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</si>
  <si>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</si>
  <si>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</si>
  <si>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</si>
  <si>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</si>
  <si>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</si>
  <si>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</si>
  <si>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</si>
  <si>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</si>
  <si>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</si>
  <si>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</si>
  <si>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</si>
  <si>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</si>
  <si>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</si>
  <si>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</si>
  <si>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</si>
  <si>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</si>
  <si>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</si>
  <si>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</si>
  <si>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</si>
  <si>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</si>
  <si>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</si>
  <si>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</si>
  <si>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</si>
  <si>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</si>
  <si>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</si>
  <si>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</si>
  <si>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</si>
  <si>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</si>
  <si>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</si>
  <si>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</si>
  <si>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</si>
  <si>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</si>
  <si>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</si>
  <si>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</si>
  <si>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</si>
  <si>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</si>
  <si>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</si>
  <si>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</si>
  <si>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</si>
  <si>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</si>
  <si>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</si>
  <si>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</si>
  <si>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</si>
  <si>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</si>
  <si>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</si>
  <si>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</si>
  <si>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</si>
  <si>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</si>
  <si>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</si>
  <si>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</si>
  <si>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</si>
  <si>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</si>
  <si>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</si>
  <si>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</si>
  <si>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</si>
  <si>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</si>
  <si>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</si>
  <si>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</si>
  <si>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</si>
  <si>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</si>
  <si>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</si>
  <si>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</si>
  <si>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</si>
  <si>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</si>
  <si>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</si>
  <si>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</si>
  <si>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</si>
  <si>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</si>
  <si>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</si>
  <si>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</si>
  <si>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</si>
  <si>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</si>
  <si>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</si>
  <si>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</si>
  <si>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</si>
  <si>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</si>
  <si>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</si>
  <si>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</si>
  <si>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</si>
  <si>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</si>
  <si>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</si>
  <si>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</si>
  <si>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</si>
  <si>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</si>
  <si>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</si>
  <si>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</si>
  <si>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</si>
  <si>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</si>
  <si>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</si>
  <si>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</si>
  <si>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</si>
  <si>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</si>
  <si>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</si>
  <si>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</si>
  <si>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</si>
  <si>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</si>
  <si>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</si>
  <si>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</si>
  <si>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</si>
  <si>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</si>
  <si>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</si>
  <si>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</si>
  <si>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</si>
  <si>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</si>
  <si>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</si>
  <si>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</si>
  <si>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</si>
  <si>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</si>
  <si>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</si>
  <si>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</si>
  <si>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</si>
  <si>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</si>
  <si>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</si>
  <si>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</si>
  <si>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</si>
  <si>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</si>
  <si>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</si>
  <si>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</si>
  <si>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</si>
  <si>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</si>
  <si>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</si>
  <si>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</si>
  <si>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</si>
  <si>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</si>
  <si>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</si>
  <si>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</si>
  <si>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</si>
  <si>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</si>
  <si>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</si>
  <si>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</si>
  <si>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</si>
  <si>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</si>
  <si>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</si>
  <si>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</si>
  <si>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</si>
  <si>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</si>
  <si>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</si>
  <si>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</si>
  <si>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</si>
  <si>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</si>
  <si>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</si>
  <si>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</si>
  <si>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</si>
  <si>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</si>
  <si>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</si>
  <si>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</si>
  <si>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</si>
  <si>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</si>
  <si>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</si>
  <si>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</si>
  <si>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</si>
  <si>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</si>
  <si>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</si>
  <si>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</si>
  <si>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</si>
  <si>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</si>
  <si>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</si>
  <si>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</si>
  <si>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</si>
  <si>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</si>
  <si>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</si>
  <si>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</si>
  <si>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</si>
  <si>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</si>
  <si>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</si>
  <si>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</si>
  <si>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</si>
  <si>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</si>
  <si>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</si>
  <si>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</si>
  <si>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</si>
  <si>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</si>
  <si>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</si>
  <si>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</si>
  <si>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</si>
  <si>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</si>
  <si>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</si>
  <si>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</si>
  <si>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</si>
  <si>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</si>
  <si>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</si>
  <si>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</si>
  <si>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</si>
  <si>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</si>
  <si>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</si>
  <si>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</si>
  <si>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</si>
  <si>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</si>
  <si>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</si>
  <si>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</si>
  <si>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</si>
  <si>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</si>
  <si>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</si>
  <si>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</si>
  <si>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</si>
  <si>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</si>
  <si>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</si>
  <si>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</si>
  <si>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</si>
  <si>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</si>
  <si>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</si>
  <si>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</si>
  <si>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</si>
  <si>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</si>
  <si>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</si>
  <si>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</si>
  <si>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</si>
  <si>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</si>
  <si>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</si>
  <si>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</si>
  <si>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</si>
  <si>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</si>
  <si>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</si>
  <si>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</si>
  <si>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</si>
  <si>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</si>
  <si>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</si>
  <si>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</si>
  <si>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</si>
  <si>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</si>
  <si>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</si>
  <si>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</si>
  <si>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</si>
  <si>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</si>
  <si>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</si>
  <si>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</si>
  <si>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</si>
  <si>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</si>
  <si>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</si>
  <si>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</si>
  <si>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</si>
  <si>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</si>
  <si>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</si>
  <si>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</si>
  <si>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</si>
  <si>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</si>
  <si>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</si>
  <si>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</si>
  <si>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</si>
  <si>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</si>
  <si>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</si>
  <si>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</si>
  <si>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</si>
  <si>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</si>
  <si>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</si>
  <si>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</si>
  <si>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</si>
  <si>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</si>
  <si>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</si>
  <si>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</si>
  <si>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</si>
  <si>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</si>
  <si>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</si>
  <si>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</si>
  <si>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</si>
  <si>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</si>
  <si>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</si>
  <si>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</si>
  <si>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</si>
  <si>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</si>
  <si>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</si>
  <si>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</si>
  <si>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</si>
  <si>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</si>
  <si>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</si>
  <si>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</si>
  <si>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</si>
  <si>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</si>
  <si>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</si>
  <si>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</si>
  <si>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</si>
  <si>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</si>
  <si>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</si>
  <si>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</si>
  <si>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</si>
  <si>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</si>
  <si>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</si>
  <si>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</si>
  <si>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</si>
  <si>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</si>
  <si>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</si>
  <si>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</si>
  <si>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</si>
  <si>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</si>
  <si>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</si>
  <si>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</si>
  <si>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</si>
  <si>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</si>
  <si>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</si>
  <si>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</si>
  <si>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</si>
  <si>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</si>
  <si>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</si>
  <si>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</si>
  <si>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</si>
  <si>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</si>
  <si>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</si>
  <si>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</si>
  <si>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</si>
  <si>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</si>
  <si>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</si>
  <si>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</si>
  <si>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</si>
  <si>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</si>
  <si>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</si>
  <si>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</si>
  <si>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</si>
  <si>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</si>
  <si>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</si>
  <si>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</si>
  <si>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</si>
  <si>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</si>
  <si>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</si>
  <si>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</si>
  <si>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</si>
  <si>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</si>
  <si>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</si>
  <si>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</si>
  <si>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</si>
  <si>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</si>
  <si>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</si>
  <si>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</si>
  <si>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</si>
  <si>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</si>
  <si>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</si>
  <si>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</si>
  <si>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</si>
  <si>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</si>
  <si>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</si>
  <si>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</si>
  <si>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</si>
  <si>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</si>
  <si>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</si>
  <si>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</si>
  <si>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</si>
  <si>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</si>
  <si>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</si>
  <si>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</si>
  <si>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</si>
  <si>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</si>
  <si>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</si>
  <si>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</si>
  <si>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</si>
  <si>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</si>
  <si>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</si>
  <si>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</si>
  <si>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</si>
  <si>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</si>
  <si>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</si>
  <si>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</si>
  <si>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</si>
  <si>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</si>
  <si>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</si>
  <si>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</si>
  <si>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</si>
  <si>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</si>
  <si>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</si>
  <si>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</si>
  <si>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</si>
  <si>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</si>
  <si>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</si>
  <si>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</si>
  <si>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</si>
  <si>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</si>
  <si>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</si>
  <si>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</si>
  <si>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</si>
  <si>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</si>
  <si>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</si>
  <si>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</si>
  <si>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</si>
  <si>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</si>
  <si>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</si>
  <si>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</si>
  <si>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</si>
  <si>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</si>
  <si>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</si>
  <si>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</si>
  <si>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</si>
  <si>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</si>
  <si>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</si>
  <si>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</si>
  <si>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</si>
  <si>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</si>
  <si>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</si>
  <si>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</si>
  <si>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</si>
  <si>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</si>
  <si>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</si>
  <si>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</si>
  <si>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</si>
  <si>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</si>
  <si>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</si>
  <si>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</si>
  <si>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</si>
  <si>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</si>
  <si>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</si>
  <si>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</si>
  <si>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</si>
  <si>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</si>
  <si>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</si>
  <si>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</si>
  <si>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</si>
  <si>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</si>
  <si>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</si>
  <si>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</si>
  <si>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</si>
  <si>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</si>
  <si>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</si>
  <si>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</si>
  <si>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</si>
  <si>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</si>
  <si>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</si>
  <si>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</si>
  <si>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</si>
  <si>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</si>
  <si>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</si>
  <si>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</si>
  <si>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</si>
  <si>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</si>
  <si>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</si>
  <si>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</si>
  <si>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</si>
  <si>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</si>
  <si>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</si>
  <si>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</si>
  <si>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</si>
  <si>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</si>
  <si>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</si>
  <si>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</si>
  <si>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</si>
  <si>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</si>
  <si>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</si>
  <si>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</si>
  <si>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</si>
  <si>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</si>
  <si>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</si>
  <si>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</si>
  <si>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</si>
  <si>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</si>
  <si>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</si>
  <si>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</si>
  <si>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</si>
  <si>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</si>
  <si>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</si>
  <si>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</si>
  <si>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</si>
  <si>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</si>
  <si>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</si>
  <si>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</si>
  <si>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</si>
  <si>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</si>
  <si>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</si>
  <si>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</si>
  <si>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</si>
  <si>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</si>
  <si>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</si>
  <si>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</si>
  <si>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</si>
  <si>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</si>
  <si>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</si>
  <si>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</si>
  <si>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</si>
  <si>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</si>
  <si>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</si>
  <si>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</si>
  <si>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</si>
  <si>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</si>
  <si>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</si>
  <si>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</si>
  <si>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</si>
  <si>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</si>
  <si>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</si>
  <si>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</si>
  <si>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</si>
  <si>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</si>
  <si>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</si>
  <si>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</si>
  <si>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</si>
  <si>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</si>
  <si>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</si>
  <si>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</si>
  <si>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</si>
  <si>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</si>
  <si>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</si>
  <si>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</si>
  <si>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</si>
  <si>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</si>
  <si>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</si>
  <si>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</si>
  <si>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</si>
  <si>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</si>
  <si>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</si>
  <si>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</si>
  <si>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</si>
  <si>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</si>
  <si>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</si>
  <si>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</si>
  <si>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</si>
  <si>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</si>
  <si>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</si>
  <si>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</si>
  <si>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</si>
  <si>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</si>
  <si>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</si>
  <si>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</si>
  <si>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</si>
  <si>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</si>
  <si>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</si>
  <si>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</si>
  <si>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</si>
  <si>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</si>
  <si>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</si>
  <si>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</si>
  <si>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</si>
  <si>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</si>
  <si>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</si>
  <si>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</si>
  <si>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</si>
  <si>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</si>
  <si>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</si>
  <si>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</si>
  <si>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</si>
  <si>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</si>
  <si>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</si>
  <si>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</si>
  <si>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</si>
  <si>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</si>
  <si>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</si>
  <si>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</si>
  <si>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</si>
  <si>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</si>
  <si>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</si>
  <si>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</si>
  <si>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</si>
  <si>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</si>
  <si>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</si>
  <si>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</si>
  <si>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</si>
  <si>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</si>
  <si>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</si>
  <si>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</si>
  <si>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</si>
  <si>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</si>
  <si>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</si>
  <si>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</si>
  <si>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</si>
  <si>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</si>
  <si>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</si>
  <si>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</si>
  <si>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</si>
  <si>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</si>
  <si>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</si>
  <si>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</si>
  <si>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</si>
  <si>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</si>
  <si>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</si>
  <si>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</si>
  <si>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</si>
  <si>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</si>
  <si>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</si>
  <si>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</si>
  <si>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</si>
  <si>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</si>
  <si>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</si>
  <si>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</si>
  <si>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</si>
  <si>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</si>
  <si>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</si>
  <si>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</si>
  <si>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</si>
  <si>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</si>
  <si>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</si>
  <si>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</si>
  <si>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</si>
  <si>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</si>
  <si>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</si>
  <si>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</si>
  <si>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</si>
  <si>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</si>
  <si>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</si>
  <si>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</si>
  <si>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</si>
  <si>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</si>
  <si>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</si>
  <si>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</si>
  <si>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</si>
  <si>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</si>
  <si>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</si>
  <si>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</si>
  <si>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</si>
  <si>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</si>
  <si>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</si>
  <si>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</si>
  <si>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</si>
  <si>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</si>
  <si>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</si>
  <si>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</si>
  <si>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</si>
  <si>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</si>
  <si>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</si>
  <si>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</si>
  <si>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</si>
  <si>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</si>
  <si>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</si>
  <si>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</si>
  <si>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</si>
  <si>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</si>
  <si>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</si>
  <si>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</si>
  <si>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</si>
  <si>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</si>
  <si>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</si>
  <si>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</si>
  <si>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</si>
  <si>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</si>
  <si>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</si>
  <si>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</si>
  <si>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</si>
  <si>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</si>
  <si>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</si>
  <si>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</si>
  <si>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</si>
  <si>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</si>
  <si>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</si>
  <si>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</si>
  <si>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</si>
  <si>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</si>
  <si>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</si>
  <si>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</si>
  <si>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</si>
  <si>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</si>
  <si>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</si>
  <si>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</si>
  <si>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</si>
  <si>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</si>
  <si>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</si>
  <si>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</si>
  <si>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</si>
  <si>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</si>
  <si>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</si>
  <si>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</si>
  <si>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</si>
  <si>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</si>
  <si>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</si>
  <si>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</si>
  <si>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</si>
  <si>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</si>
  <si>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</si>
  <si>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</si>
  <si>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</si>
  <si>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</si>
  <si>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</si>
  <si>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</si>
  <si>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</si>
  <si>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</si>
  <si>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</si>
  <si>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</si>
  <si>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</si>
  <si>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</si>
  <si>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</si>
  <si>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</si>
  <si>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</si>
  <si>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</si>
  <si>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</si>
  <si>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</si>
  <si>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</si>
  <si>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</si>
  <si>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</si>
  <si>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</si>
  <si>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</si>
  <si>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</si>
  <si>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</si>
  <si>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</si>
  <si>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</si>
  <si>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</si>
  <si>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</si>
  <si>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</si>
  <si>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</si>
  <si>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</si>
  <si>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</si>
  <si>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</si>
  <si>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</si>
  <si>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</si>
  <si>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</si>
  <si>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</si>
  <si>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</si>
  <si>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</si>
  <si>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</si>
  <si>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</si>
  <si>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</si>
  <si>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</si>
  <si>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</si>
  <si>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</si>
  <si>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</si>
  <si>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</si>
  <si>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</si>
  <si>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</si>
  <si>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</si>
  <si>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</si>
  <si>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</si>
  <si>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</si>
  <si>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</si>
  <si>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</si>
  <si>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</si>
  <si>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</si>
  <si>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</si>
  <si>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</si>
  <si>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</si>
  <si>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</si>
  <si>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</si>
  <si>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</si>
  <si>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</si>
  <si>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</si>
  <si>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</si>
  <si>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</si>
  <si>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</si>
  <si>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</si>
  <si>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</si>
  <si>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</si>
  <si>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</si>
  <si>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</si>
  <si>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</si>
  <si>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</si>
  <si>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</si>
  <si>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</si>
  <si>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</si>
  <si>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</si>
  <si>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</si>
  <si>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</si>
  <si>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</si>
  <si>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</si>
  <si>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</si>
  <si>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</si>
  <si>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</si>
  <si>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</si>
  <si>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</si>
  <si>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</si>
  <si>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</si>
  <si>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</si>
  <si>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</si>
  <si>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</si>
  <si>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</si>
  <si>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</si>
  <si>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</si>
  <si>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</si>
  <si>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</si>
  <si>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</si>
  <si>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</si>
  <si>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</si>
  <si>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</si>
  <si>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</si>
  <si>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</si>
  <si>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</si>
  <si>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</si>
  <si>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</si>
  <si>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</si>
  <si>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</si>
  <si>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</si>
  <si>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</si>
  <si>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</si>
  <si>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</si>
  <si>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</si>
  <si>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</si>
  <si>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</si>
  <si>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</si>
  <si>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</si>
  <si>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</si>
  <si>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</si>
  <si>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</si>
  <si>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</si>
  <si>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</si>
  <si>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</si>
  <si>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</si>
  <si>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</si>
  <si>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</si>
  <si>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</si>
  <si>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</si>
  <si>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</si>
  <si>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</si>
  <si>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</si>
  <si>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</si>
  <si>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</si>
  <si>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</si>
  <si>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</si>
  <si>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</si>
  <si>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</si>
  <si>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</si>
  <si>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</si>
  <si>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</si>
  <si>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</si>
  <si>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</si>
  <si>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</si>
  <si>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</si>
  <si>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</si>
  <si>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</si>
  <si>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</si>
  <si>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</si>
  <si>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</si>
  <si>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</si>
  <si>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</si>
  <si>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</si>
  <si>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</si>
  <si>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</si>
  <si>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</si>
  <si>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</si>
  <si>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</si>
  <si>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</si>
  <si>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</si>
  <si>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</si>
  <si>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</si>
  <si>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</si>
  <si>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</si>
  <si>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</si>
  <si>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</si>
  <si>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</si>
  <si>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</si>
  <si>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</si>
  <si>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</si>
  <si>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</si>
  <si>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</si>
  <si>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</si>
  <si>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</si>
  <si>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</si>
  <si>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</si>
  <si>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</si>
  <si>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</si>
  <si>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</si>
  <si>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</si>
  <si>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</si>
  <si>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</si>
  <si>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</si>
  <si>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</si>
  <si>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</si>
  <si>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</si>
  <si>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</si>
  <si>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</si>
  <si>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</si>
  <si>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</si>
  <si>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</si>
  <si>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</si>
  <si>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</si>
  <si>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</si>
  <si>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</si>
  <si>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</si>
  <si>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</si>
  <si>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</si>
  <si>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</si>
  <si>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</si>
  <si>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</si>
  <si>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</si>
  <si>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</si>
  <si>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</si>
  <si>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</si>
  <si>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</si>
  <si>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</si>
  <si>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</si>
  <si>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</si>
  <si>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</si>
  <si>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</si>
  <si>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</si>
  <si>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</si>
  <si>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</si>
  <si>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</si>
  <si>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</si>
  <si>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</si>
  <si>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</si>
  <si>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</si>
  <si>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</si>
  <si>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</si>
  <si>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</si>
  <si>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</si>
  <si>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</si>
  <si>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</si>
  <si>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</si>
  <si>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</si>
  <si>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</si>
  <si>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</si>
  <si>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</si>
  <si>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</si>
  <si>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</si>
  <si>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</si>
  <si>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</si>
  <si>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</si>
  <si>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</si>
  <si>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</si>
  <si>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</si>
  <si>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</si>
  <si>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</si>
  <si>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</si>
  <si>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</si>
  <si>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</si>
  <si>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</si>
  <si>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</si>
  <si>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</si>
  <si>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</si>
  <si>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</si>
  <si>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</si>
  <si>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</si>
  <si>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</si>
  <si>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</si>
  <si>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</si>
  <si>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</si>
  <si>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</si>
  <si>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</si>
  <si>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</si>
  <si>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</si>
  <si>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</si>
  <si>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</si>
  <si>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</si>
  <si>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</si>
  <si>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</si>
  <si>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</si>
  <si>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</si>
  <si>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</si>
  <si>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</si>
  <si>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</si>
  <si>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</si>
  <si>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</si>
  <si>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</si>
  <si>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</si>
  <si>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</si>
  <si>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</si>
  <si>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</si>
  <si>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</si>
  <si>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</si>
  <si>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</si>
  <si>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</si>
  <si>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</si>
  <si>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</si>
  <si>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</si>
  <si>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</si>
  <si>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</si>
  <si>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</si>
  <si>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</si>
  <si>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</si>
  <si>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</si>
  <si>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</si>
  <si>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</si>
  <si>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</si>
  <si>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</si>
  <si>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</si>
  <si>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</si>
  <si>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</si>
  <si>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</si>
  <si>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</si>
  <si>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</si>
  <si>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</si>
  <si>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</si>
  <si>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</si>
  <si>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</si>
  <si>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</si>
  <si>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</si>
  <si>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</si>
  <si>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</si>
  <si>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</si>
  <si>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</si>
  <si>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</si>
  <si>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</si>
  <si>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</si>
  <si>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</si>
  <si>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</si>
  <si>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</si>
  <si>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</si>
  <si>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</si>
  <si>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</si>
  <si>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</si>
  <si>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</si>
  <si>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</si>
  <si>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</si>
  <si>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</si>
  <si>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</si>
  <si>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</si>
  <si>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</si>
  <si>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</si>
  <si>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</si>
  <si>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</si>
  <si>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</si>
  <si>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</si>
  <si>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</si>
  <si>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</si>
  <si>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</si>
  <si>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</si>
  <si>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</si>
  <si>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</si>
  <si>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</si>
  <si>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</si>
  <si>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</si>
  <si>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</si>
  <si>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</si>
  <si>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</si>
  <si>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</si>
  <si>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</si>
  <si>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</si>
  <si>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</si>
  <si>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</si>
  <si>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</si>
  <si>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</si>
  <si>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</si>
  <si>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</si>
  <si>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</si>
  <si>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</si>
  <si>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</si>
  <si>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</si>
  <si>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</si>
  <si>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</si>
  <si>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</si>
  <si>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</si>
  <si>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</si>
  <si>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</si>
  <si>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</si>
  <si>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</si>
  <si>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</si>
  <si>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</si>
  <si>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</si>
  <si>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</si>
  <si>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</si>
  <si>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</si>
  <si>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</si>
  <si>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</si>
  <si>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</si>
  <si>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</si>
  <si>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</si>
  <si>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</si>
  <si>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</si>
  <si>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</si>
  <si>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</si>
  <si>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</si>
  <si>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</si>
  <si>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</si>
  <si>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</si>
  <si>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</si>
  <si>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</si>
  <si>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</si>
  <si>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</si>
  <si>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</si>
  <si>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</si>
  <si>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</si>
  <si>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</si>
  <si>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</si>
  <si>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</si>
  <si>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</si>
  <si>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</si>
  <si>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</si>
  <si>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</si>
  <si>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</si>
  <si>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</si>
  <si>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</si>
  <si>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</si>
  <si>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</si>
  <si>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</si>
  <si>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</si>
  <si>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</si>
  <si>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</si>
  <si>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</si>
  <si>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</si>
  <si>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</si>
  <si>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</si>
  <si>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</si>
  <si>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</si>
  <si>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</si>
  <si>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</si>
  <si>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</si>
  <si>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</si>
  <si>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</si>
  <si>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</si>
  <si>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</si>
  <si>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</si>
  <si>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</si>
  <si>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</si>
  <si>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</si>
  <si>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</si>
  <si>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</si>
  <si>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</si>
  <si>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</si>
  <si>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</si>
  <si>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</si>
  <si>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</si>
  <si>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</si>
  <si>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</si>
  <si>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</si>
  <si>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</si>
  <si>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</si>
  <si>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</si>
  <si>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</si>
  <si>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</si>
  <si>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</si>
  <si>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</si>
  <si>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</si>
  <si>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</si>
  <si>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</si>
  <si>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</si>
  <si>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</si>
  <si>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</si>
  <si>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</si>
  <si>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</si>
  <si>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</si>
  <si>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</si>
  <si>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</si>
  <si>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</si>
  <si>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</si>
  <si>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</si>
  <si>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</si>
  <si>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</si>
  <si>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</si>
  <si>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</si>
  <si>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</si>
  <si>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</si>
  <si>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</si>
  <si>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</si>
  <si>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</si>
  <si>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</si>
  <si>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</si>
  <si>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</si>
  <si>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</si>
  <si>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</si>
  <si>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</si>
  <si>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</si>
  <si>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</si>
  <si>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</si>
  <si>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</si>
  <si>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</si>
  <si>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</si>
  <si>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</si>
  <si>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</si>
  <si>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</si>
  <si>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</si>
  <si>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</si>
  <si>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</si>
  <si>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</si>
  <si>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</si>
  <si>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</si>
  <si>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</si>
  <si>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</si>
  <si>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</si>
  <si>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</si>
  <si>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</si>
  <si>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</si>
  <si>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</si>
  <si>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</si>
  <si>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</si>
  <si>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</si>
  <si>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</si>
  <si>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</si>
  <si>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</si>
  <si>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</si>
  <si>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</si>
  <si>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</si>
  <si>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</si>
  <si>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</si>
  <si>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</si>
  <si>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</si>
  <si>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</si>
  <si>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</si>
  <si>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</si>
  <si>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</si>
  <si>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</si>
  <si>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</si>
  <si>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</si>
  <si>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</si>
  <si>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</si>
  <si>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</si>
  <si>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</si>
  <si>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</si>
  <si>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</si>
  <si>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</si>
  <si>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</si>
  <si>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</si>
  <si>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</si>
  <si>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</si>
  <si>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</si>
  <si>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</si>
  <si>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</si>
  <si>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</si>
  <si>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</si>
  <si>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</si>
  <si>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</si>
  <si>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</si>
  <si>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</si>
  <si>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</si>
  <si>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</si>
  <si>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</si>
  <si>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</si>
  <si>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</si>
  <si>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</si>
  <si>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</si>
  <si>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</si>
  <si>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</si>
  <si>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</si>
  <si>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</si>
  <si>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</si>
  <si>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</si>
  <si>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</si>
  <si>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</si>
  <si>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</si>
  <si>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</si>
  <si>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</si>
  <si>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</si>
  <si>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</si>
  <si>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</si>
  <si>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</si>
  <si>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</si>
  <si>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</si>
  <si>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</si>
  <si>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</si>
  <si>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</si>
  <si>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</si>
  <si>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</si>
  <si>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</si>
  <si>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</si>
  <si>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</si>
  <si>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</si>
  <si>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</si>
  <si>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</si>
  <si>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</si>
  <si>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</si>
  <si>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</si>
  <si>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</si>
  <si>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</si>
  <si>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</si>
  <si>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</si>
  <si>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</si>
  <si>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</si>
  <si>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</si>
  <si>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</si>
  <si>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</si>
  <si>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</si>
  <si>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</si>
  <si>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</si>
  <si>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</si>
  <si>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</si>
  <si>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</si>
  <si>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</si>
  <si>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</si>
  <si>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</si>
  <si>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</si>
  <si>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</si>
  <si>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</si>
  <si>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</si>
  <si>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</si>
  <si>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</si>
  <si>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</si>
  <si>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</si>
  <si>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</si>
  <si>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</si>
  <si>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</si>
  <si>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</si>
  <si>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</si>
  <si>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</si>
  <si>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</si>
  <si>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</si>
  <si>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</si>
  <si>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</si>
  <si>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</si>
  <si>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</si>
  <si>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</si>
  <si>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</si>
  <si>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</si>
  <si>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</si>
  <si>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</si>
  <si>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</si>
  <si>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</si>
  <si>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</si>
  <si>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</si>
  <si>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</si>
  <si>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</si>
  <si>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</si>
  <si>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</si>
  <si>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</si>
  <si>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</si>
  <si>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</si>
  <si>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</si>
  <si>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</si>
  <si>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</si>
  <si>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</si>
  <si>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</si>
  <si>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</si>
  <si>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</si>
  <si>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</si>
  <si>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</si>
  <si>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</si>
  <si>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</si>
  <si>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</si>
  <si>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</si>
  <si>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</si>
  <si>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</si>
  <si>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</si>
  <si>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</si>
  <si>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</si>
  <si>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</si>
  <si>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</si>
  <si>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</si>
  <si>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</si>
  <si>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</si>
  <si>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</si>
  <si>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</si>
  <si>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</si>
  <si>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</si>
  <si>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</si>
  <si>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</si>
  <si>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</si>
  <si>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</si>
  <si>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</si>
  <si>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</si>
  <si>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</si>
  <si>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</si>
  <si>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</si>
  <si>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</si>
  <si>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</si>
  <si>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</si>
  <si>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</si>
  <si>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</si>
  <si>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</si>
  <si>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</si>
  <si>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</si>
  <si>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</si>
  <si>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</si>
  <si>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</si>
  <si>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</si>
  <si>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</si>
  <si>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</si>
  <si>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</si>
  <si>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</si>
  <si>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</si>
  <si>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</si>
  <si>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</si>
  <si>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</si>
  <si>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</si>
  <si>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</si>
  <si>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</si>
  <si>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</si>
  <si>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</si>
  <si>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</si>
  <si>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</si>
  <si>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</si>
  <si>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</si>
  <si>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</si>
  <si>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</si>
  <si>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</si>
  <si>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</si>
  <si>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</si>
  <si>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</si>
  <si>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</si>
  <si>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</si>
  <si>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</si>
  <si>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</si>
  <si>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</si>
  <si>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</si>
  <si>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</si>
  <si>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</si>
  <si>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</si>
  <si>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</si>
  <si>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</si>
  <si>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</si>
  <si>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</si>
  <si>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</si>
  <si>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</si>
  <si>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</si>
  <si>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</si>
  <si>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</si>
  <si>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</si>
  <si>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</si>
  <si>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</si>
  <si>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</si>
  <si>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</si>
  <si>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</si>
  <si>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</si>
  <si>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</si>
  <si>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</si>
  <si>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</si>
  <si>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</si>
  <si>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</si>
  <si>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</si>
  <si>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</si>
  <si>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</si>
  <si>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</si>
  <si>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</si>
  <si>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</si>
  <si>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</si>
  <si>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</si>
  <si>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</si>
  <si>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</si>
  <si>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</si>
  <si>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</si>
  <si>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</si>
  <si>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</si>
  <si>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</si>
  <si>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</si>
  <si>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</si>
  <si>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</si>
  <si>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</si>
  <si>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</si>
  <si>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</si>
  <si>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</si>
  <si>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</si>
  <si>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</si>
  <si>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</si>
  <si>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</si>
  <si>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</si>
  <si>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</si>
  <si>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</si>
  <si>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</si>
  <si>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</si>
  <si>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</si>
  <si>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</si>
  <si>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</si>
  <si>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</si>
  <si>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</si>
  <si>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</si>
  <si>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</si>
  <si>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</si>
  <si>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</si>
  <si>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</si>
  <si>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</si>
  <si>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</si>
  <si>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</si>
  <si>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</si>
  <si>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</si>
  <si>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</si>
  <si>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</si>
  <si>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</si>
  <si>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</si>
  <si>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</si>
  <si>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</si>
  <si>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</si>
  <si>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</si>
  <si>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</si>
  <si>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</si>
  <si>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</si>
  <si>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</si>
  <si>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</si>
  <si>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</si>
  <si>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</si>
  <si>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</si>
  <si>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</si>
  <si>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</si>
  <si>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</si>
  <si>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</si>
  <si>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</si>
  <si>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</si>
  <si>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</si>
  <si>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</si>
  <si>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</si>
  <si>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</si>
  <si>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</si>
  <si>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</si>
  <si>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</si>
  <si>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</si>
  <si>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</si>
  <si>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</si>
  <si>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</si>
  <si>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</si>
  <si>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</si>
  <si>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</si>
  <si>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</si>
  <si>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</si>
  <si>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</si>
  <si>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</si>
  <si>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</si>
  <si>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</si>
  <si>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</si>
  <si>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</si>
  <si>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</si>
  <si>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</si>
  <si>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</si>
  <si>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</si>
  <si>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</si>
  <si>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</si>
  <si>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</si>
  <si>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</si>
  <si>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</si>
  <si>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</si>
  <si>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</si>
  <si>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</si>
  <si>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</si>
  <si>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</si>
  <si>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</si>
  <si>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</si>
  <si>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</si>
  <si>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</si>
  <si>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</si>
  <si>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</si>
  <si>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</si>
  <si>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</si>
  <si>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</si>
  <si>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</si>
  <si>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</si>
  <si>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</si>
  <si>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</si>
  <si>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</si>
  <si>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</si>
  <si>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</si>
  <si>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</si>
  <si>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</si>
  <si>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</si>
  <si>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</si>
  <si>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</si>
  <si>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</si>
  <si>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</si>
  <si>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</si>
  <si>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</si>
  <si>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</si>
  <si>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</si>
  <si>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</si>
  <si>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</si>
  <si>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</si>
  <si>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</si>
  <si>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</si>
  <si>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</si>
  <si>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</si>
  <si>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</si>
  <si>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</si>
  <si>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</si>
  <si>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</si>
  <si>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</si>
  <si>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</si>
  <si>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</si>
  <si>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</si>
  <si>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</si>
  <si>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</si>
  <si>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</si>
  <si>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</si>
  <si>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</si>
  <si>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</si>
  <si>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</si>
  <si>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</si>
  <si>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</si>
  <si>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</si>
  <si>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</si>
  <si>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</si>
  <si>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</si>
  <si>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</si>
  <si>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</si>
  <si>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</si>
  <si>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</si>
  <si>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</si>
  <si>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</si>
  <si>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</si>
  <si>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</si>
  <si>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</si>
  <si>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</si>
  <si>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</si>
  <si>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</si>
  <si>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</si>
  <si>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</si>
  <si>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</si>
  <si>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</si>
  <si>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</si>
  <si>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</si>
  <si>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</si>
  <si>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</si>
  <si>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</si>
  <si>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</si>
  <si>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</si>
  <si>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</si>
  <si>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</si>
  <si>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</si>
  <si>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</si>
  <si>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</si>
  <si>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</si>
  <si>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</si>
  <si>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</si>
  <si>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</si>
  <si>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</si>
  <si>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</si>
  <si>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</si>
  <si>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</si>
  <si>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</si>
  <si>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</si>
  <si>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</si>
  <si>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</si>
  <si>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</si>
  <si>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</si>
  <si>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</si>
  <si>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</si>
  <si>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</si>
  <si>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</si>
  <si>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</si>
  <si>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</si>
  <si>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</si>
  <si>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</si>
  <si>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</si>
  <si>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</si>
  <si>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</si>
  <si>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</si>
  <si>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</si>
  <si>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</si>
  <si>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</si>
  <si>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</si>
  <si>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</si>
  <si>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</si>
  <si>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</si>
  <si>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</si>
  <si>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</si>
  <si>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</si>
  <si>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</si>
  <si>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</si>
  <si>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</si>
  <si>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</si>
  <si>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</si>
  <si>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</si>
  <si>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</si>
  <si>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</si>
  <si>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</si>
  <si>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</si>
  <si>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</si>
  <si>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</si>
  <si>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</si>
  <si>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</si>
  <si>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</si>
  <si>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</si>
  <si>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</si>
  <si>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</si>
  <si>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</si>
  <si>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</si>
  <si>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</si>
  <si>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</si>
  <si>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</si>
  <si>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</si>
  <si>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</si>
  <si>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</si>
  <si>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</si>
  <si>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</si>
  <si>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</si>
  <si>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</si>
  <si>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</si>
  <si>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</si>
  <si>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</si>
  <si>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</si>
  <si>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</si>
  <si>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</si>
  <si>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</si>
  <si>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</si>
  <si>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</si>
  <si>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</si>
  <si>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</si>
  <si>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</si>
  <si>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</si>
  <si>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</si>
  <si>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</si>
  <si>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</si>
  <si>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</si>
  <si>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</si>
  <si>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</si>
  <si>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</si>
  <si>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</si>
  <si>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</si>
  <si>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</si>
  <si>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</si>
  <si>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</si>
  <si>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</si>
  <si>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</si>
  <si>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</si>
  <si>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</si>
  <si>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</si>
  <si>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</si>
  <si>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</si>
  <si>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</si>
  <si>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</si>
  <si>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</si>
  <si>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</si>
  <si>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</si>
  <si>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</si>
  <si>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</si>
  <si>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</si>
  <si>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</si>
  <si>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</si>
  <si>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</si>
  <si>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</si>
  <si>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</si>
  <si>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</si>
  <si>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</si>
  <si>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</si>
  <si>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</si>
  <si>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</si>
  <si>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</si>
  <si>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</si>
  <si>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</si>
  <si>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</si>
  <si>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</si>
  <si>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</si>
  <si>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</si>
  <si>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</si>
  <si>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</si>
  <si>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</si>
  <si>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</si>
  <si>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</si>
  <si>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</si>
  <si>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</si>
  <si>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</si>
  <si>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</si>
  <si>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</si>
  <si>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</si>
  <si>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</si>
  <si>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</si>
  <si>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</si>
  <si>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</si>
  <si>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</si>
  <si>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</si>
  <si>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</si>
  <si>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</si>
  <si>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</si>
  <si>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</si>
  <si>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</si>
  <si>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</si>
  <si>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</si>
  <si>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</si>
  <si>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</si>
  <si>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</si>
  <si>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</si>
  <si>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</si>
  <si>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</si>
  <si>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</si>
  <si>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</si>
  <si>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</si>
  <si>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</si>
  <si>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</si>
  <si>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</si>
  <si>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</si>
  <si>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</si>
  <si>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</si>
  <si>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</si>
  <si>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</si>
  <si>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</si>
  <si>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</si>
  <si>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</si>
  <si>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</si>
  <si>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</si>
  <si>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</si>
  <si>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</si>
  <si>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</si>
  <si>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</si>
  <si>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</si>
  <si>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</si>
  <si>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</si>
  <si>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</si>
  <si>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</si>
  <si>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</si>
  <si>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</si>
  <si>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</si>
  <si>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</si>
  <si>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</si>
  <si>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</si>
  <si>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</si>
  <si>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</si>
  <si>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</si>
  <si>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</si>
  <si>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</si>
  <si>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</si>
  <si>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</si>
  <si>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</si>
  <si>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</si>
  <si>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</si>
  <si>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</si>
  <si>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</si>
  <si>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</si>
  <si>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</si>
  <si>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</si>
  <si>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</si>
  <si>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</si>
  <si>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</si>
  <si>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</si>
  <si>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</si>
  <si>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</si>
  <si>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</si>
  <si>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</si>
  <si>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</si>
  <si>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</si>
  <si>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</si>
  <si>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</si>
  <si>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</si>
  <si>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</si>
  <si>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</si>
  <si>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</si>
  <si>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</si>
  <si>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</si>
  <si>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</si>
  <si>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</si>
  <si>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</si>
  <si>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</si>
  <si>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</si>
  <si>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</si>
  <si>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</si>
  <si>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</si>
  <si>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</si>
  <si>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</si>
  <si>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</si>
  <si>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</si>
  <si>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</si>
  <si>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</si>
  <si>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</si>
  <si>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</si>
  <si>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</si>
  <si>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</si>
  <si>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</si>
  <si>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</si>
  <si>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</si>
  <si>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</si>
  <si>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</si>
  <si>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</si>
  <si>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</si>
  <si>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</si>
  <si>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</si>
  <si>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</si>
  <si>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</si>
  <si>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</si>
  <si>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</si>
  <si>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</si>
  <si>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</si>
  <si>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</si>
  <si>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</si>
  <si>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</si>
  <si>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</si>
  <si>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</si>
  <si>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</si>
  <si>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</si>
  <si>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</si>
  <si>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</si>
  <si>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</si>
  <si>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</si>
  <si>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</si>
  <si>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</si>
  <si>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</si>
  <si>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</si>
  <si>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</si>
  <si>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</si>
  <si>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</si>
  <si>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</si>
  <si>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</si>
  <si>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</si>
  <si>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</si>
  <si>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</si>
  <si>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</si>
  <si>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</si>
  <si>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</si>
  <si>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</si>
  <si>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</si>
  <si>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</si>
  <si>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</si>
  <si>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</si>
  <si>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</si>
  <si>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</si>
  <si>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</si>
  <si>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</si>
  <si>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</si>
  <si>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</si>
  <si>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</si>
  <si>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</si>
  <si>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</si>
  <si>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</si>
  <si>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</si>
  <si>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</si>
  <si>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</si>
  <si>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</si>
  <si>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</si>
  <si>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</si>
  <si>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</si>
  <si>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</si>
  <si>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</si>
  <si>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</si>
  <si>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</si>
  <si>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</si>
  <si>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</si>
  <si>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</si>
  <si>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</si>
  <si>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</si>
  <si>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</si>
  <si>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</si>
  <si>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</si>
  <si>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</si>
  <si>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</si>
  <si>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</si>
  <si>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</si>
  <si>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</si>
  <si>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</si>
  <si>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</si>
  <si>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</si>
  <si>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</si>
  <si>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</si>
  <si>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</si>
  <si>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</si>
  <si>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</si>
  <si>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</si>
  <si>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</si>
  <si>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</si>
  <si>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</si>
  <si>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</si>
  <si>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</si>
  <si>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</si>
  <si>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</si>
  <si>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</si>
  <si>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</si>
  <si>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</si>
  <si>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</si>
  <si>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</si>
  <si>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</si>
  <si>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</si>
  <si>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</si>
  <si>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</si>
  <si>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</si>
  <si>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</si>
  <si>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</si>
  <si>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</si>
  <si>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</si>
  <si>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</si>
  <si>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</si>
  <si>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</si>
  <si>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</si>
  <si>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</si>
  <si>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</si>
  <si>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</si>
  <si>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</si>
  <si>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</si>
  <si>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</si>
  <si>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</si>
  <si>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</si>
  <si>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</si>
  <si>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</si>
  <si>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</si>
  <si>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</si>
  <si>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</si>
  <si>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</si>
  <si>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</si>
  <si>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</si>
  <si>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</si>
  <si>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</si>
  <si>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</si>
  <si>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</si>
  <si>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</si>
  <si>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</si>
  <si>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</si>
  <si>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</si>
  <si>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</si>
  <si>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</si>
  <si>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</si>
  <si>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</si>
  <si>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</si>
  <si>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</si>
  <si>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</si>
  <si>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</si>
  <si>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</si>
  <si>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</si>
  <si>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</si>
  <si>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</si>
  <si>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</si>
  <si>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</si>
  <si>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</si>
  <si>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</si>
  <si>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</si>
  <si>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</si>
  <si>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</si>
  <si>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</si>
  <si>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</si>
  <si>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</si>
  <si>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</si>
  <si>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</si>
  <si>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</si>
  <si>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</si>
  <si>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</si>
  <si>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</si>
  <si>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</si>
  <si>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</si>
  <si>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</si>
  <si>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</si>
  <si>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</si>
  <si>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</si>
  <si>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</si>
  <si>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</si>
  <si>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</si>
  <si>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</si>
  <si>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</si>
  <si>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</si>
  <si>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</si>
  <si>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</si>
  <si>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</si>
  <si>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</si>
  <si>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</si>
  <si>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</si>
  <si>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</si>
  <si>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</si>
  <si>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</si>
  <si>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</si>
  <si>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</si>
  <si>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</si>
  <si>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</si>
  <si>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</si>
  <si>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</si>
  <si>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</si>
  <si>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</si>
  <si>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</si>
  <si>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</si>
  <si>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</si>
  <si>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</si>
  <si>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</si>
  <si>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</si>
  <si>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</si>
  <si>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</si>
  <si>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</si>
  <si>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</si>
  <si>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</si>
  <si>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</si>
  <si>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</si>
  <si>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</si>
  <si>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</si>
  <si>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</si>
  <si>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</si>
  <si>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</si>
  <si>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</si>
  <si>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</si>
  <si>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</si>
  <si>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</si>
  <si>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</si>
  <si>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</si>
  <si>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</si>
  <si>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</si>
  <si>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</si>
  <si>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</si>
  <si>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</si>
  <si>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</si>
  <si>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</si>
  <si>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</si>
  <si>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</si>
  <si>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</si>
  <si>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</si>
  <si>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</si>
  <si>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</si>
  <si>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</si>
  <si>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</si>
  <si>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</si>
  <si>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</si>
  <si>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</si>
  <si>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</si>
  <si>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</si>
  <si>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</si>
  <si>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</si>
  <si>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</si>
  <si>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</si>
  <si>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</si>
  <si>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</si>
  <si>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</si>
  <si>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</si>
  <si>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</si>
  <si>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</si>
  <si>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</si>
  <si>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</si>
  <si>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</si>
  <si>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</si>
  <si>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</si>
  <si>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</si>
  <si>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</si>
  <si>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</si>
  <si>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</si>
  <si>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</si>
  <si>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</si>
  <si>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</si>
  <si>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</si>
  <si>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</si>
  <si>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</si>
  <si>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</si>
  <si>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</si>
  <si>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</si>
  <si>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</si>
  <si>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</si>
  <si>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</si>
  <si>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</si>
  <si>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</si>
  <si>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</si>
  <si>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</si>
  <si>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</si>
  <si>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</si>
  <si>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</si>
  <si>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</si>
  <si>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</si>
  <si>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</si>
  <si>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</si>
  <si>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</si>
  <si>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</si>
  <si>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</si>
  <si>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</si>
  <si>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</si>
  <si>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</si>
  <si>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</si>
  <si>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</si>
  <si>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</si>
  <si>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</si>
  <si>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</si>
  <si>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</si>
  <si>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</si>
  <si>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</si>
  <si>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</si>
  <si>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</si>
  <si>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</si>
  <si>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</si>
  <si>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</si>
  <si>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</si>
  <si>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</si>
  <si>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</si>
  <si>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</si>
  <si>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</si>
  <si>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</si>
  <si>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</si>
  <si>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</si>
  <si>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</si>
  <si>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</si>
  <si>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</si>
  <si>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</si>
  <si>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</si>
  <si>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</si>
  <si>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</si>
  <si>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</si>
  <si>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</si>
  <si>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</si>
  <si>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</si>
  <si>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</si>
  <si>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</si>
  <si>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</si>
  <si>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</si>
  <si>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</si>
  <si>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</si>
  <si>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</si>
  <si>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</si>
  <si>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</si>
  <si>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</si>
  <si>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</si>
  <si>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</si>
  <si>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</si>
  <si>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</si>
  <si>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</si>
  <si>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</si>
  <si>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</si>
  <si>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</si>
  <si>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</si>
  <si>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</si>
  <si>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</si>
  <si>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</si>
  <si>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</si>
  <si>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</si>
  <si>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</si>
  <si>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</si>
  <si>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</si>
  <si>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</si>
  <si>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</si>
  <si>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</si>
  <si>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</si>
  <si>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</si>
  <si>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</si>
  <si>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</si>
  <si>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</si>
  <si>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</si>
  <si>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</si>
  <si>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</si>
  <si>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</si>
  <si>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</si>
  <si>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</si>
  <si>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</si>
  <si>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</si>
  <si>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</si>
  <si>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</si>
  <si>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</si>
  <si>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</si>
  <si>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</si>
  <si>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</si>
  <si>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</si>
  <si>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</si>
  <si>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</si>
  <si>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</si>
  <si>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</si>
  <si>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</si>
  <si>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</si>
  <si>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</si>
  <si>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</si>
  <si>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</si>
  <si>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</si>
  <si>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</si>
  <si>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</si>
  <si>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</si>
  <si>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</si>
  <si>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</si>
  <si>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</si>
  <si>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</si>
  <si>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</si>
  <si>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</si>
  <si>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</si>
  <si>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</si>
  <si>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</si>
  <si>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</si>
  <si>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</si>
  <si>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</si>
  <si>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</si>
  <si>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</si>
  <si>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</si>
  <si>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</si>
  <si>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</si>
  <si>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</si>
  <si>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</si>
  <si>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</si>
  <si>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</si>
  <si>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</si>
  <si>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</si>
  <si>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</si>
  <si>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</si>
  <si>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</si>
  <si>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</si>
  <si>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</si>
  <si>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</si>
  <si>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</si>
  <si>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</si>
  <si>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</si>
  <si>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</si>
  <si>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</si>
  <si>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</si>
  <si>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</si>
  <si>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</si>
  <si>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</si>
  <si>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</si>
  <si>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</si>
  <si>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</si>
  <si>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</si>
  <si>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</si>
  <si>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</si>
  <si>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</si>
  <si>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</si>
  <si>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</si>
  <si>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</si>
  <si>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</si>
  <si>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</si>
  <si>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</si>
  <si>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</si>
  <si>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</si>
  <si>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</si>
  <si>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</si>
  <si>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</si>
  <si>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</si>
  <si>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</si>
  <si>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</si>
  <si>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</si>
  <si>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</si>
  <si>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</si>
  <si>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</si>
  <si>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</si>
  <si>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</si>
  <si>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</si>
  <si>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</si>
  <si>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</si>
  <si>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</si>
  <si>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</si>
  <si>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</si>
  <si>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</si>
  <si>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</si>
  <si>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</si>
  <si>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</si>
  <si>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</si>
  <si>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</si>
  <si>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</si>
  <si>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</si>
  <si>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</si>
  <si>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</si>
  <si>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</si>
  <si>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</si>
  <si>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</si>
  <si>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</si>
  <si>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</si>
  <si>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</si>
  <si>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</si>
  <si>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</si>
  <si>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</si>
  <si>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</si>
  <si>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</si>
  <si>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</si>
  <si>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</si>
  <si>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</si>
  <si>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</si>
  <si>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</si>
  <si>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</si>
  <si>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</si>
  <si>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</si>
  <si>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</si>
  <si>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</si>
  <si>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</si>
  <si>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</si>
  <si>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</si>
  <si>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</si>
  <si>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</si>
  <si>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</si>
  <si>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</si>
  <si>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</si>
  <si>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</si>
  <si>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</si>
  <si>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</si>
  <si>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</si>
  <si>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</si>
  <si>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</si>
  <si>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</si>
  <si>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</si>
  <si>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</si>
  <si>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</si>
  <si>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</si>
  <si>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</si>
  <si>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</si>
  <si>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</si>
  <si>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</si>
  <si>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</si>
  <si>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</si>
  <si>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</si>
  <si>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</si>
  <si>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</si>
  <si>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</si>
  <si>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</si>
  <si>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</si>
  <si>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</si>
  <si>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</si>
  <si>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</si>
  <si>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</si>
  <si>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</si>
  <si>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</si>
  <si>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</si>
  <si>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</si>
  <si>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</si>
  <si>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</si>
  <si>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</si>
  <si>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</si>
  <si>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</si>
  <si>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</si>
  <si>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</si>
  <si>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</si>
  <si>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</si>
  <si>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</si>
  <si>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</si>
  <si>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</si>
  <si>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</si>
  <si>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</si>
  <si>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</si>
  <si>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</si>
  <si>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</si>
  <si>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</si>
  <si>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</si>
  <si>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</si>
  <si>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</si>
  <si>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</si>
  <si>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</si>
  <si>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</si>
  <si>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</si>
  <si>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</si>
  <si>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</si>
  <si>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</si>
  <si>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</si>
  <si>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</si>
  <si>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</si>
  <si>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</si>
  <si>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</si>
  <si>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</si>
  <si>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</si>
  <si>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</si>
  <si>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</si>
  <si>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</si>
  <si>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</si>
  <si>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</si>
  <si>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</si>
  <si>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</si>
  <si>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</si>
  <si>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</si>
  <si>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</si>
  <si>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</si>
  <si>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</si>
  <si>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</si>
  <si>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</si>
  <si>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</si>
  <si>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</si>
  <si>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</si>
  <si>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</si>
  <si>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</si>
  <si>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</si>
  <si>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</si>
  <si>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</si>
  <si>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</si>
  <si>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</si>
  <si>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</si>
  <si>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</si>
  <si>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</si>
  <si>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</si>
  <si>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</si>
  <si>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</si>
  <si>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</si>
  <si>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</si>
  <si>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</si>
  <si>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</si>
  <si>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</si>
  <si>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</si>
  <si>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</si>
  <si>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</si>
  <si>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</si>
  <si>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</si>
  <si>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</si>
  <si>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</si>
  <si>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</si>
  <si>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</si>
  <si>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</si>
  <si>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</si>
  <si>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</si>
  <si>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</si>
  <si>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</si>
  <si>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</si>
  <si>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</si>
  <si>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</si>
  <si>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</si>
  <si>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</si>
  <si>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</si>
  <si>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</si>
  <si>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</si>
  <si>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</si>
  <si>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</si>
  <si>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</si>
  <si>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</si>
  <si>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</si>
  <si>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</si>
  <si>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</si>
  <si>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</si>
  <si>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</si>
  <si>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</si>
  <si>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</si>
  <si>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</si>
  <si>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</si>
  <si>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</si>
  <si>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</si>
  <si>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</si>
  <si>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</si>
  <si>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</si>
  <si>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</si>
  <si>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</si>
  <si>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</si>
  <si>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</si>
  <si>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</si>
  <si>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</si>
  <si>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</si>
  <si>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</si>
  <si>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</si>
  <si>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</si>
  <si>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</si>
  <si>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</si>
  <si>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</si>
  <si>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</si>
  <si>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</si>
  <si>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</si>
  <si>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</si>
  <si>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</si>
  <si>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</si>
  <si>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</si>
  <si>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</si>
  <si>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</si>
  <si>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</si>
  <si>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</si>
  <si>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</si>
  <si>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</si>
  <si>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</si>
  <si>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</si>
  <si>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</si>
  <si>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</si>
  <si>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</si>
  <si>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</si>
  <si>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</si>
  <si>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</si>
  <si>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</si>
  <si>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</si>
  <si>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</si>
  <si>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</si>
  <si>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</si>
  <si>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</si>
  <si>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</si>
  <si>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</si>
  <si>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</si>
  <si>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</si>
  <si>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</si>
  <si>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</si>
  <si>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</si>
  <si>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</si>
  <si>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</si>
  <si>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</si>
  <si>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</si>
  <si>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</si>
  <si>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</si>
  <si>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</si>
  <si>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</si>
  <si>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</si>
  <si>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</si>
  <si>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</si>
  <si>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</si>
  <si>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</si>
  <si>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</si>
  <si>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</si>
  <si>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</si>
  <si>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</si>
  <si>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</si>
  <si>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</si>
  <si>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</si>
  <si>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</si>
  <si>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</si>
  <si>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</si>
  <si>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</si>
  <si>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</si>
  <si>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</si>
  <si>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</si>
  <si>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</si>
  <si>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</si>
  <si>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</si>
  <si>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</si>
  <si>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</si>
  <si>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</si>
  <si>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</si>
  <si>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</si>
  <si>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</si>
  <si>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</si>
  <si>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</si>
  <si>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</si>
  <si>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</si>
  <si>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</si>
  <si>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</si>
  <si>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</si>
  <si>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</si>
  <si>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</si>
  <si>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</si>
  <si>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</si>
  <si>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</si>
  <si>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</si>
  <si>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</si>
  <si>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</si>
  <si>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</si>
  <si>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</si>
  <si>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</si>
  <si>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</si>
  <si>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</si>
  <si>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</si>
  <si>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</si>
  <si>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</si>
  <si>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</si>
  <si>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</si>
  <si>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</si>
  <si>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</si>
  <si>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</si>
  <si>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</si>
  <si>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</si>
  <si>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</si>
  <si>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</si>
  <si>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</si>
  <si>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</si>
  <si>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</si>
  <si>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</si>
  <si>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</si>
  <si>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</si>
  <si>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</si>
  <si>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</si>
  <si>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</si>
  <si>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</si>
  <si>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</si>
  <si>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</si>
  <si>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</si>
  <si>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</si>
  <si>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</si>
  <si>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</si>
  <si>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</si>
  <si>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</si>
  <si>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</si>
  <si>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</si>
  <si>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</si>
  <si>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</si>
  <si>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</si>
  <si>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</si>
  <si>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</si>
  <si>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</si>
  <si>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</si>
  <si>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</si>
  <si>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</si>
  <si>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</si>
  <si>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</si>
  <si>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</si>
  <si>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</si>
  <si>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</si>
  <si>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</si>
  <si>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</si>
  <si>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</si>
  <si>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</si>
  <si>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</si>
  <si>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</si>
  <si>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</si>
  <si>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</si>
  <si>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</si>
  <si>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</si>
  <si>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</si>
  <si>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</si>
  <si>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</si>
  <si>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</si>
  <si>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</si>
  <si>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</si>
  <si>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</si>
  <si>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</si>
  <si>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</si>
  <si>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</si>
  <si>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</si>
  <si>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</si>
  <si>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</si>
  <si>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</si>
  <si>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</si>
  <si>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</si>
  <si>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</si>
  <si>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</si>
  <si>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</si>
  <si>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</si>
  <si>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</si>
  <si>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</si>
  <si>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</si>
  <si>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</si>
  <si>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</si>
  <si>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</si>
  <si>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</si>
  <si>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</si>
  <si>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</si>
  <si>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</si>
  <si>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</si>
  <si>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</si>
  <si>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</si>
  <si>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</si>
  <si>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</si>
  <si>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</si>
  <si>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</si>
  <si>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</si>
  <si>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</si>
  <si>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</si>
  <si>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</si>
  <si>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</si>
  <si>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</si>
  <si>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</si>
  <si>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</si>
  <si>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</si>
  <si>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</si>
  <si>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</si>
  <si>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</si>
  <si>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</si>
  <si>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</si>
  <si>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</si>
  <si>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</si>
  <si>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</si>
  <si>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</si>
  <si>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</si>
  <si>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</si>
  <si>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</si>
  <si>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</si>
  <si>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</si>
  <si>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</si>
  <si>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</si>
  <si>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</si>
  <si>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</si>
  <si>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</si>
  <si>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</si>
  <si>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</si>
  <si>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</si>
  <si>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</si>
  <si>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</si>
  <si>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</si>
  <si>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</si>
  <si>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</si>
  <si>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</si>
  <si>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</si>
  <si>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</si>
  <si>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</si>
  <si>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</si>
  <si>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</si>
  <si>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</si>
  <si>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</si>
  <si>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</si>
  <si>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</si>
  <si>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</si>
  <si>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</si>
  <si>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</si>
  <si>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</si>
  <si>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</si>
  <si>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</si>
  <si>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</si>
  <si>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</si>
  <si>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</si>
  <si>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</si>
  <si>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</si>
  <si>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</si>
  <si>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</si>
  <si>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</si>
  <si>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</si>
  <si>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</si>
  <si>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</si>
  <si>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</si>
  <si>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</si>
  <si>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</si>
  <si>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</si>
  <si>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</si>
  <si>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</si>
  <si>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</si>
  <si>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</si>
  <si>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</si>
  <si>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</si>
  <si>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</si>
  <si>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</si>
  <si>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</si>
  <si>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</si>
  <si>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</si>
  <si>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</si>
  <si>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</si>
  <si>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</si>
  <si>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</si>
  <si>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</si>
  <si>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</si>
  <si>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</si>
  <si>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</si>
  <si>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</si>
  <si>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</si>
  <si>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</si>
  <si>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</si>
  <si>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</si>
  <si>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</si>
  <si>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</si>
  <si>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</si>
  <si>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</si>
  <si>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</si>
  <si>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</si>
  <si>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</si>
  <si>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</si>
  <si>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</si>
  <si>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</si>
  <si>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</si>
  <si>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</si>
  <si>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</si>
  <si>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</si>
  <si>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</si>
  <si>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</si>
  <si>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</si>
  <si>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</si>
  <si>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</si>
  <si>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</si>
  <si>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</si>
  <si>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</si>
  <si>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</si>
  <si>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</si>
  <si>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</si>
  <si>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</si>
  <si>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</si>
  <si>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</si>
  <si>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</si>
  <si>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</si>
  <si>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</si>
  <si>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</si>
  <si>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</si>
  <si>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</si>
  <si>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</si>
  <si>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</si>
  <si>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</si>
  <si>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</si>
  <si>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</si>
  <si>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</si>
  <si>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</si>
  <si>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</si>
  <si>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</si>
  <si>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</si>
  <si>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</si>
  <si>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</si>
  <si>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</si>
  <si>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</si>
  <si>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</si>
  <si>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</si>
  <si>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</si>
  <si>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</si>
  <si>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</si>
  <si>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</si>
  <si>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</si>
  <si>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</si>
  <si>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</si>
  <si>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</si>
  <si>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</si>
  <si>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</si>
  <si>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</si>
  <si>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</si>
  <si>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</si>
  <si>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</si>
  <si>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</si>
  <si>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</si>
  <si>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</si>
  <si>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</si>
  <si>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</si>
  <si>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</si>
  <si>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</si>
  <si>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</si>
  <si>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</si>
  <si>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</si>
  <si>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</si>
  <si>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</si>
  <si>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</si>
  <si>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</si>
  <si>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</si>
  <si>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</si>
  <si>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</si>
  <si>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</si>
  <si>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</si>
  <si>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</si>
  <si>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</si>
  <si>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</si>
  <si>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</si>
  <si>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</si>
  <si>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</si>
  <si>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</si>
  <si>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</si>
  <si>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</si>
  <si>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</si>
  <si>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</si>
  <si>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</si>
  <si>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</si>
  <si>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</si>
  <si>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</si>
  <si>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</si>
  <si>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</si>
  <si>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</si>
  <si>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</si>
  <si>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</si>
  <si>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</si>
  <si>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</si>
  <si>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</si>
  <si>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</si>
  <si>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</si>
  <si>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</si>
  <si>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</si>
  <si>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</si>
  <si>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</si>
  <si>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</si>
  <si>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</si>
  <si>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</si>
  <si>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</si>
  <si>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</si>
  <si>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</si>
  <si>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</si>
  <si>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</si>
  <si>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</si>
  <si>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</si>
  <si>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</si>
  <si>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</si>
  <si>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</si>
  <si>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</si>
  <si>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</si>
  <si>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</si>
  <si>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</si>
  <si>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</si>
  <si>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</si>
  <si>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</si>
  <si>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</si>
  <si>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</si>
  <si>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</si>
  <si>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</si>
  <si>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</si>
  <si>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</si>
  <si>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</si>
  <si>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</si>
  <si>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</si>
  <si>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</si>
  <si>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</si>
  <si>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</si>
  <si>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</si>
  <si>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</si>
  <si>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</si>
  <si>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</si>
  <si>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</si>
  <si>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</si>
  <si>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</si>
  <si>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</si>
  <si>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</si>
  <si>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</si>
  <si>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</si>
  <si>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</si>
  <si>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</si>
  <si>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</si>
  <si>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</si>
  <si>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</si>
  <si>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</si>
  <si>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</si>
  <si>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</si>
  <si>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</si>
  <si>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</si>
  <si>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</si>
  <si>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</si>
  <si>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</si>
  <si>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</si>
  <si>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</si>
  <si>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</si>
  <si>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</si>
  <si>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</si>
  <si>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</si>
  <si>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</si>
  <si>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</si>
  <si>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</si>
  <si>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</si>
  <si>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</si>
  <si>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</si>
  <si>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</si>
  <si>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</si>
  <si>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</si>
  <si>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</si>
  <si>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</si>
  <si>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</si>
  <si>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</si>
  <si>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</si>
  <si>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</si>
  <si>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</si>
  <si>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</si>
  <si>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</si>
  <si>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</si>
  <si>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</si>
  <si>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</si>
  <si>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</si>
  <si>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</si>
  <si>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</si>
  <si>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</si>
  <si>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</si>
  <si>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</si>
  <si>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</si>
  <si>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</si>
  <si>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</si>
  <si>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</si>
  <si>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</si>
  <si>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</si>
  <si>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</si>
  <si>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</si>
  <si>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</si>
  <si>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</si>
  <si>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</si>
  <si>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</si>
  <si>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</si>
  <si>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</si>
  <si>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</si>
  <si>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</si>
  <si>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</si>
  <si>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</si>
  <si>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</si>
  <si>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</si>
  <si>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</si>
  <si>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</si>
  <si>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</si>
  <si>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</si>
  <si>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</si>
  <si>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</si>
  <si>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</si>
  <si>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</si>
  <si>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</si>
  <si>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</si>
  <si>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</si>
  <si>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</si>
  <si>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</si>
  <si>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</si>
  <si>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</si>
  <si>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</si>
  <si>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</si>
  <si>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</si>
  <si>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</si>
  <si>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</si>
  <si>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</si>
  <si>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</si>
  <si>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</si>
  <si>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</si>
  <si>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</si>
  <si>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</si>
  <si>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</si>
  <si>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</si>
  <si>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</si>
  <si>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</si>
  <si>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</si>
  <si>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</si>
  <si>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</si>
  <si>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</si>
  <si>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</si>
  <si>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</si>
  <si>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</si>
  <si>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</si>
  <si>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</si>
  <si>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</si>
  <si>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</si>
  <si>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</si>
  <si>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</si>
  <si>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</si>
  <si>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</si>
  <si>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</si>
  <si>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</si>
  <si>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</si>
  <si>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</si>
  <si>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</si>
  <si>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</si>
  <si>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</si>
  <si>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</si>
  <si>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</si>
  <si>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</si>
  <si>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</si>
  <si>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</si>
  <si>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</si>
  <si>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</si>
  <si>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</si>
  <si>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</si>
  <si>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</si>
  <si>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</si>
  <si>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</si>
  <si>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</si>
  <si>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</si>
  <si>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</si>
  <si>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</si>
  <si>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</si>
  <si>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</si>
  <si>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</si>
  <si>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</si>
  <si>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</si>
  <si>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</si>
  <si>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</si>
  <si>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</si>
  <si>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</si>
  <si>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</si>
  <si>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</si>
  <si>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</si>
  <si>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</si>
  <si>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</si>
  <si>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</si>
  <si>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</si>
  <si>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</si>
  <si>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</si>
  <si>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</si>
  <si>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</si>
  <si>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</si>
  <si>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</si>
  <si>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</si>
  <si>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</si>
  <si>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</si>
  <si>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</si>
  <si>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</si>
  <si>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</si>
  <si>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</si>
  <si>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</si>
  <si>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</si>
  <si>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</si>
  <si>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</si>
  <si>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</si>
  <si>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</si>
  <si>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</si>
  <si>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</si>
  <si>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</si>
  <si>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</si>
  <si>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</si>
  <si>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</si>
  <si>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</si>
  <si>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</si>
  <si>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</si>
  <si>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</si>
  <si>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</si>
  <si>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</si>
  <si>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</si>
  <si>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</si>
  <si>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</si>
  <si>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</si>
  <si>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</si>
  <si>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</si>
  <si>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</si>
  <si>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</si>
  <si>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</si>
  <si>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</si>
  <si>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</si>
  <si>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</si>
  <si>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</si>
  <si>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</si>
  <si>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</si>
  <si>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</si>
  <si>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</si>
  <si>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</si>
  <si>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</si>
  <si>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</si>
  <si>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</si>
  <si>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</si>
  <si>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</si>
  <si>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</si>
  <si>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</si>
  <si>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</si>
  <si>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</si>
  <si>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</si>
  <si>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</si>
  <si>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</si>
  <si>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</si>
  <si>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</si>
  <si>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</si>
  <si>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</si>
  <si>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</si>
  <si>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</si>
  <si>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</si>
  <si>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</si>
  <si>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</si>
  <si>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</si>
  <si>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</si>
  <si>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</si>
  <si>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</si>
  <si>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</si>
  <si>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</si>
  <si>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</si>
  <si>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</si>
  <si>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</si>
  <si>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</si>
  <si>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</si>
  <si>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</si>
  <si>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</si>
  <si>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</si>
  <si>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</si>
  <si>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</si>
  <si>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</si>
  <si>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</si>
  <si>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</si>
  <si>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</si>
  <si>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</si>
  <si>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</si>
  <si>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</si>
  <si>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</si>
  <si>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</si>
  <si>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</si>
  <si>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</si>
  <si>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</si>
  <si>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</si>
  <si>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</si>
  <si>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</si>
  <si>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</si>
  <si>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</si>
  <si>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</si>
  <si>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</si>
  <si>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</si>
  <si>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</si>
  <si>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</si>
  <si>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</si>
  <si>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</si>
  <si>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</si>
  <si>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</si>
  <si>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</si>
  <si>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</si>
  <si>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</si>
  <si>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</si>
  <si>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</si>
  <si>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</si>
  <si>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</si>
  <si>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</si>
  <si>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</si>
  <si>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</si>
  <si>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</si>
  <si>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</si>
  <si>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</si>
  <si>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</si>
  <si>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</si>
  <si>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</si>
  <si>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</si>
  <si>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</si>
  <si>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</si>
  <si>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</si>
  <si>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</si>
  <si>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</si>
  <si>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</si>
  <si>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</si>
  <si>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</si>
  <si>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</si>
  <si>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</si>
  <si>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</si>
  <si>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</si>
  <si>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</si>
  <si>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</si>
  <si>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</si>
  <si>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</si>
  <si>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</si>
  <si>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</si>
  <si>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</si>
  <si>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</si>
  <si>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</si>
  <si>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</si>
  <si>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</si>
  <si>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</si>
  <si>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</si>
  <si>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</si>
  <si>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</si>
  <si>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</si>
  <si>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</si>
  <si>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</si>
  <si>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</si>
  <si>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</si>
  <si>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</si>
  <si>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</si>
  <si>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</si>
  <si>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</si>
  <si>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</si>
  <si>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</si>
  <si>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</si>
  <si>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</si>
  <si>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</si>
  <si>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</si>
  <si>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</si>
  <si>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</si>
  <si>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</si>
  <si>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</si>
  <si>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</si>
  <si>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</si>
  <si>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</si>
  <si>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</si>
  <si>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</si>
  <si>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</si>
  <si>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</si>
  <si>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</si>
  <si>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</si>
  <si>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</si>
  <si>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</si>
  <si>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</si>
  <si>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</si>
  <si>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</si>
  <si>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</si>
  <si>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</si>
  <si>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</si>
  <si>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</si>
  <si>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</si>
  <si>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</si>
  <si>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</si>
  <si>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</si>
  <si>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</si>
  <si>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</si>
  <si>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</si>
  <si>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</si>
  <si>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</si>
  <si>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</si>
  <si>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</si>
  <si>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</si>
  <si>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</si>
  <si>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</si>
  <si>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</si>
  <si>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</si>
  <si>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</si>
  <si>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</si>
  <si>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</si>
  <si>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</si>
  <si>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</si>
  <si>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</si>
  <si>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</si>
  <si>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</si>
  <si>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</si>
  <si>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</si>
  <si>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</si>
  <si>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</si>
  <si>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</si>
  <si>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</si>
  <si>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</si>
  <si>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</si>
  <si>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</si>
  <si>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</si>
  <si>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</si>
  <si>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</si>
  <si>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</si>
  <si>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</si>
  <si>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</si>
  <si>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</si>
  <si>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</si>
  <si>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</si>
  <si>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</si>
  <si>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</si>
  <si>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</si>
  <si>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</si>
  <si>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</si>
  <si>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</si>
  <si>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</si>
  <si>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</si>
  <si>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</si>
  <si>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</si>
  <si>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</si>
  <si>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</si>
  <si>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</si>
  <si>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</si>
  <si>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</si>
  <si>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</si>
  <si>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</si>
  <si>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</si>
  <si>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</si>
  <si>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</si>
  <si>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</si>
  <si>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</si>
  <si>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</si>
  <si>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</si>
  <si>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</si>
  <si>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</si>
  <si>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</si>
  <si>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</si>
  <si>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</si>
  <si>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</si>
  <si>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</si>
  <si>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</si>
  <si>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</si>
  <si>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</si>
  <si>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</si>
  <si>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</si>
  <si>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</si>
  <si>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</si>
  <si>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</si>
  <si>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</si>
  <si>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</si>
  <si>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</si>
  <si>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</si>
  <si>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</si>
  <si>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</si>
  <si>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</si>
  <si>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</si>
  <si>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</si>
  <si>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</si>
  <si>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</si>
  <si>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</si>
  <si>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</si>
  <si>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</si>
  <si>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</si>
  <si>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</si>
  <si>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</si>
  <si>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</si>
  <si>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</si>
  <si>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</si>
  <si>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</si>
  <si>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</si>
  <si>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</si>
  <si>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</si>
  <si>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</si>
  <si>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</si>
  <si>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</si>
  <si>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</si>
  <si>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</si>
  <si>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</si>
  <si>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</si>
  <si>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</si>
  <si>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</si>
  <si>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</si>
  <si>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</si>
  <si>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</si>
  <si>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</si>
  <si>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</si>
  <si>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</si>
  <si>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</si>
  <si>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</si>
  <si>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</si>
  <si>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</si>
  <si>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</si>
  <si>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</si>
  <si>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</si>
  <si>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</si>
  <si>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</si>
  <si>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</si>
  <si>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</si>
  <si>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</si>
  <si>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</si>
  <si>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</si>
  <si>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</si>
  <si>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</si>
  <si>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</si>
  <si>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</si>
  <si>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</si>
  <si>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</si>
  <si>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</si>
  <si>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</si>
  <si>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</si>
  <si>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</si>
  <si>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</si>
  <si>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</si>
  <si>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</si>
  <si>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</si>
  <si>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</si>
  <si>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</si>
  <si>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</si>
  <si>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</si>
  <si>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</si>
  <si>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</si>
  <si>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</si>
  <si>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</si>
  <si>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</si>
  <si>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</si>
  <si>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</si>
  <si>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</si>
  <si>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</si>
  <si>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</si>
  <si>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</si>
  <si>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</si>
  <si>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</si>
  <si>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</si>
  <si>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</si>
  <si>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</si>
  <si>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</si>
  <si>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</si>
  <si>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</si>
  <si>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</si>
  <si>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</si>
  <si>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</si>
  <si>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</si>
  <si>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</si>
  <si>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</si>
  <si>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</si>
  <si>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</si>
  <si>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</si>
  <si>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</si>
  <si>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</si>
  <si>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</si>
  <si>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</si>
  <si>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</si>
  <si>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</si>
  <si>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</si>
  <si>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</si>
  <si>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</si>
  <si>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</si>
  <si>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</si>
  <si>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</si>
  <si>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</si>
  <si>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</si>
  <si>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</si>
  <si>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</si>
  <si>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</si>
  <si>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</si>
  <si>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</si>
  <si>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</si>
  <si>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</si>
  <si>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</si>
  <si>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</si>
  <si>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</si>
  <si>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</si>
  <si>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</si>
  <si>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</si>
  <si>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</si>
  <si>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</si>
  <si>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</si>
  <si>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</si>
  <si>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</si>
  <si>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</si>
  <si>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</si>
  <si>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</si>
  <si>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</si>
  <si>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</si>
  <si>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</si>
  <si>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</si>
  <si>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</si>
  <si>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</si>
  <si>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</si>
  <si>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</si>
  <si>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</si>
  <si>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</si>
  <si>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</si>
  <si>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</si>
  <si>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</si>
  <si>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</si>
  <si>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</si>
  <si>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</si>
  <si>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</si>
  <si>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</si>
  <si>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</si>
  <si>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</si>
  <si>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</si>
  <si>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</si>
  <si>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</si>
  <si>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</si>
  <si>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</si>
  <si>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</si>
  <si>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</si>
  <si>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</si>
  <si>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</si>
  <si>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</si>
  <si>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</si>
  <si>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</si>
  <si>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</si>
  <si>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</si>
  <si>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</si>
  <si>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</si>
  <si>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</si>
  <si>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</si>
  <si>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</si>
  <si>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</si>
  <si>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</si>
  <si>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</si>
  <si>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</si>
  <si>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</si>
  <si>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</si>
  <si>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</si>
  <si>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</si>
  <si>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</si>
  <si>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</si>
  <si>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</si>
  <si>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</si>
  <si>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</si>
  <si>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</si>
  <si>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</si>
  <si>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</si>
  <si>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</si>
  <si>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</si>
  <si>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</si>
  <si>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</si>
  <si>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</si>
  <si>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</si>
  <si>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</si>
  <si>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</si>
  <si>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</si>
  <si>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</si>
  <si>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</si>
  <si>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</si>
  <si>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</si>
  <si>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</si>
  <si>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</si>
  <si>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</si>
  <si>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</si>
  <si>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</si>
  <si>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</si>
  <si>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</si>
  <si>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</si>
  <si>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</si>
  <si>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</si>
  <si>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</si>
  <si>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</si>
  <si>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</si>
  <si>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</si>
  <si>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</si>
  <si>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</si>
  <si>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</si>
  <si>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</si>
  <si>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</si>
  <si>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</si>
  <si>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</si>
  <si>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</si>
  <si>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</si>
  <si>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</si>
  <si>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</si>
  <si>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</si>
  <si>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</si>
  <si>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</si>
  <si>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</si>
  <si>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</si>
  <si>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</si>
  <si>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</si>
  <si>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</si>
  <si>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</si>
  <si>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</si>
  <si>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</si>
  <si>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</si>
  <si>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</si>
  <si>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</si>
  <si>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</si>
  <si>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</si>
  <si>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</si>
  <si>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</si>
  <si>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</si>
  <si>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</si>
  <si>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</si>
  <si>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</si>
  <si>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</si>
  <si>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</si>
  <si>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</si>
  <si>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</si>
  <si>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</si>
  <si>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</si>
  <si>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</si>
  <si>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</si>
  <si>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</si>
  <si>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</si>
  <si>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</si>
  <si>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</si>
  <si>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</si>
  <si>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</si>
  <si>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</si>
  <si>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</si>
  <si>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</si>
  <si>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</si>
  <si>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</si>
  <si>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</si>
  <si>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</si>
  <si>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</si>
  <si>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</si>
  <si>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</si>
  <si>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</si>
  <si>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</si>
  <si>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</si>
  <si>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</si>
  <si>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</si>
  <si>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</si>
  <si>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</si>
  <si>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</si>
  <si>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</si>
  <si>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</si>
  <si>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</si>
  <si>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</si>
  <si>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</si>
  <si>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</si>
  <si>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</si>
  <si>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</si>
  <si>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</si>
  <si>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</si>
  <si>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</si>
  <si>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</si>
  <si>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</si>
  <si>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</si>
  <si>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</si>
  <si>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</si>
  <si>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</si>
  <si>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</si>
  <si>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</si>
  <si>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</si>
  <si>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</si>
  <si>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</si>
  <si>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</si>
  <si>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</si>
  <si>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</si>
  <si>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</si>
  <si>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</si>
  <si>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</si>
  <si>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</si>
  <si>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</si>
  <si>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</si>
  <si>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</si>
  <si>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</si>
  <si>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</si>
  <si>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</si>
  <si>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</si>
  <si>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</si>
  <si>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</si>
  <si>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</si>
  <si>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</si>
  <si>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</si>
  <si>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</si>
  <si>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</si>
  <si>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</si>
  <si>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</si>
  <si>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</si>
  <si>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</si>
  <si>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</si>
  <si>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</si>
  <si>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</si>
  <si>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</si>
  <si>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</si>
  <si>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</si>
  <si>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</si>
  <si>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</si>
  <si>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</si>
  <si>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</si>
  <si>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</si>
  <si>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</si>
  <si>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</si>
  <si>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</si>
  <si>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</si>
  <si>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</si>
  <si>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</si>
  <si>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</si>
  <si>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</si>
  <si>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</si>
  <si>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</si>
  <si>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</si>
  <si>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</si>
  <si>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</si>
  <si>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</si>
  <si>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</si>
  <si>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</si>
  <si>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</si>
  <si>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</si>
  <si>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</si>
  <si>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</si>
  <si>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</si>
  <si>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</si>
  <si>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</si>
  <si>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</si>
  <si>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</si>
  <si>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</si>
  <si>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</si>
  <si>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</si>
  <si>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</si>
  <si>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</si>
  <si>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</si>
  <si>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</si>
  <si>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</si>
  <si>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</si>
  <si>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</si>
  <si>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</si>
  <si>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</si>
  <si>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</si>
  <si>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</si>
  <si>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</si>
  <si>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</si>
  <si>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</si>
  <si>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</si>
  <si>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</si>
  <si>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</si>
  <si>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</si>
  <si>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</si>
  <si>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</si>
  <si>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</si>
  <si>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</si>
  <si>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</si>
  <si>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</si>
  <si>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</si>
  <si>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</si>
  <si>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</si>
  <si>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</si>
  <si>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</si>
  <si>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</si>
  <si>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</si>
  <si>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</si>
  <si>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</si>
  <si>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</si>
  <si>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</si>
  <si>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</si>
  <si>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</si>
  <si>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</si>
  <si>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</si>
  <si>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</si>
  <si>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</si>
  <si>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</si>
  <si>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</si>
  <si>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</si>
  <si>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</si>
  <si>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</si>
  <si>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</si>
  <si>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</si>
  <si>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</si>
  <si>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</si>
  <si>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</si>
  <si>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</si>
  <si>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</si>
  <si>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</si>
  <si>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</si>
  <si>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</si>
  <si>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</si>
  <si>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</si>
  <si>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</si>
  <si>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</si>
  <si>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</si>
  <si>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</si>
  <si>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</si>
  <si>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</si>
  <si>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</si>
  <si>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</si>
  <si>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</si>
  <si>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</si>
  <si>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</si>
  <si>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</si>
  <si>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</si>
  <si>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</si>
  <si>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</si>
  <si>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</si>
  <si>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</si>
  <si>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</si>
  <si>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</si>
  <si>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</si>
  <si>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</si>
  <si>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</si>
  <si>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</si>
  <si>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</si>
  <si>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</si>
  <si>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</si>
  <si>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</si>
  <si>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</si>
  <si>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</si>
  <si>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</si>
  <si>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</si>
  <si>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</si>
  <si>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</si>
  <si>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</si>
  <si>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</si>
  <si>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</si>
  <si>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</si>
  <si>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</si>
  <si>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</si>
  <si>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</si>
  <si>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</si>
  <si>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</si>
  <si>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</si>
  <si>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</si>
  <si>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</si>
  <si>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</si>
  <si>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</si>
  <si>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</si>
  <si>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</si>
  <si>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</si>
  <si>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</si>
  <si>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</si>
  <si>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</si>
  <si>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</si>
  <si>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</si>
  <si>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</si>
  <si>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</si>
  <si>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</si>
  <si>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</si>
  <si>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</si>
  <si>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</si>
  <si>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</si>
  <si>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</si>
  <si>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</si>
  <si>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</si>
  <si>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</si>
  <si>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</si>
  <si>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</si>
  <si>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</si>
  <si>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</si>
  <si>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</si>
  <si>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</si>
  <si>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</si>
  <si>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</si>
  <si>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</si>
  <si>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</si>
  <si>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</si>
  <si>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</si>
  <si>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</si>
  <si>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</si>
  <si>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</si>
  <si>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</si>
  <si>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</si>
  <si>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</si>
  <si>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</si>
  <si>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</si>
  <si>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</si>
  <si>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</si>
  <si>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</si>
  <si>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</si>
  <si>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</si>
  <si>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</si>
  <si>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</si>
  <si>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</si>
  <si>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</si>
  <si>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</si>
  <si>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</si>
  <si>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</si>
  <si>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</si>
  <si>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</si>
  <si>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</si>
  <si>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</si>
  <si>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</si>
  <si>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</si>
  <si>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</si>
  <si>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</si>
  <si>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</si>
  <si>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</si>
  <si>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</si>
  <si>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</si>
  <si>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</si>
  <si>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</si>
  <si>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</si>
  <si>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</si>
  <si>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</si>
  <si>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</si>
  <si>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</si>
  <si>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</si>
  <si>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</si>
  <si>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</si>
  <si>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</si>
  <si>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</si>
  <si>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</si>
  <si>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</si>
  <si>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</si>
  <si>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</si>
  <si>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</si>
  <si>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</si>
  <si>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</si>
  <si>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</si>
  <si>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</si>
  <si>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</si>
  <si>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</si>
  <si>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</si>
  <si>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</si>
  <si>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</si>
  <si>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</si>
  <si>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</si>
  <si>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</si>
  <si>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</si>
  <si>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</si>
  <si>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</si>
  <si>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</si>
  <si>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</si>
  <si>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</si>
  <si>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</si>
  <si>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</si>
  <si>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</si>
  <si>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</si>
  <si>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</si>
  <si>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</si>
  <si>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</si>
  <si>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</si>
  <si>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</si>
  <si>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</si>
  <si>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</si>
  <si>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</si>
  <si>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</si>
  <si>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</si>
  <si>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</si>
  <si>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</si>
  <si>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</si>
  <si>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</si>
  <si>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</si>
  <si>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</si>
  <si>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</si>
  <si>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</si>
  <si>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</si>
  <si>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</si>
  <si>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</si>
  <si>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</si>
  <si>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</si>
  <si>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</si>
  <si>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</si>
  <si>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</si>
  <si>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</si>
  <si>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</si>
  <si>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</si>
  <si>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</si>
  <si>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</si>
  <si>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</si>
  <si>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</si>
  <si>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</si>
  <si>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</si>
  <si>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</si>
  <si>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</si>
  <si>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</si>
  <si>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</si>
  <si>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</si>
  <si>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</si>
  <si>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</si>
  <si>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</si>
  <si>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</si>
  <si>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</si>
  <si>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</si>
  <si>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</si>
  <si>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</si>
  <si>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</si>
  <si>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</si>
  <si>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</si>
  <si>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</si>
  <si>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</si>
  <si>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</si>
  <si>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</si>
  <si>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</si>
  <si>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</si>
  <si>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</si>
  <si>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</si>
  <si>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</si>
  <si>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</si>
  <si>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</si>
  <si>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</si>
  <si>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</si>
  <si>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</si>
  <si>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</si>
  <si>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</si>
  <si>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</si>
  <si>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</si>
  <si>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</si>
  <si>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</si>
  <si>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</si>
  <si>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</si>
  <si>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</si>
  <si>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</si>
  <si>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</si>
  <si>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</si>
  <si>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</si>
  <si>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</si>
  <si>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</si>
  <si>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</si>
  <si>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</si>
  <si>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</si>
  <si>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</si>
  <si>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</si>
  <si>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</si>
  <si>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</si>
  <si>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</si>
  <si>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</si>
  <si>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</si>
  <si>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</si>
  <si>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</si>
  <si>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</si>
  <si>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</si>
  <si>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</si>
  <si>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</si>
  <si>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</si>
  <si>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</si>
  <si>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</si>
  <si>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</si>
  <si>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</si>
  <si>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</si>
  <si>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</si>
  <si>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</si>
  <si>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</si>
  <si>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</si>
  <si>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</si>
  <si>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</si>
  <si>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</si>
  <si>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</si>
  <si>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</si>
  <si>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</si>
  <si>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</si>
  <si>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</si>
  <si>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</si>
  <si>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</si>
  <si>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</si>
  <si>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</si>
  <si>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</si>
  <si>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</si>
  <si>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</si>
  <si>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</si>
  <si>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</si>
  <si>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</si>
  <si>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</si>
  <si>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</si>
  <si>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</si>
  <si>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</si>
  <si>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</si>
  <si>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</si>
  <si>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</si>
  <si>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</si>
  <si>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</si>
  <si>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</si>
  <si>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</si>
  <si>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</si>
  <si>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</si>
  <si>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</si>
  <si>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</si>
  <si>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</si>
  <si>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</si>
  <si>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</si>
  <si>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</si>
  <si>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</si>
  <si>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</si>
  <si>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</si>
  <si>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</si>
  <si>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</si>
  <si>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</si>
  <si>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</si>
  <si>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</si>
  <si>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</si>
  <si>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</si>
  <si>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</si>
  <si>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</si>
  <si>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</si>
  <si>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</si>
  <si>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</si>
  <si>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</si>
  <si>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</si>
  <si>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</si>
  <si>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</si>
  <si>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</si>
  <si>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</si>
  <si>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</si>
  <si>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</si>
  <si>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</si>
  <si>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</si>
  <si>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</si>
  <si>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</si>
  <si>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</si>
  <si>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</si>
  <si>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</si>
  <si>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</si>
  <si>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</si>
  <si>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</si>
  <si>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</si>
  <si>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</si>
  <si>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</si>
  <si>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</si>
  <si>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</si>
  <si>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</si>
  <si>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</si>
  <si>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</si>
  <si>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</si>
  <si>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</si>
  <si>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</si>
  <si>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</si>
  <si>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</si>
  <si>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</si>
  <si>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</si>
  <si>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</si>
  <si>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</si>
  <si>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</si>
  <si>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</si>
  <si>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</si>
  <si>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</si>
  <si>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</si>
  <si>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</si>
  <si>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</si>
  <si>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</si>
  <si>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</si>
  <si>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</si>
  <si>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</si>
  <si>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</si>
  <si>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</si>
  <si>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</si>
  <si>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</si>
  <si>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</si>
  <si>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</si>
  <si>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</si>
  <si>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</si>
  <si>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</si>
  <si>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</si>
  <si>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</si>
  <si>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</si>
  <si>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</si>
  <si>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</si>
  <si>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</si>
  <si>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</si>
  <si>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</si>
  <si>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</si>
  <si>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</si>
  <si>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</si>
  <si>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</si>
  <si>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</si>
  <si>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</si>
  <si>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</si>
  <si>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</si>
  <si>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</si>
  <si>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</si>
  <si>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</si>
  <si>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</si>
  <si>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</si>
  <si>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</si>
  <si>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</si>
  <si>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</si>
  <si>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</si>
  <si>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</si>
  <si>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</si>
  <si>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</si>
  <si>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</si>
  <si>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</si>
  <si>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</si>
  <si>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</si>
  <si>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</si>
  <si>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</si>
  <si>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</si>
  <si>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</si>
  <si>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</si>
  <si>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</si>
  <si>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</si>
  <si>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</si>
  <si>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</si>
  <si>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</si>
  <si>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</si>
  <si>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</si>
  <si>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</si>
  <si>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</si>
  <si>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</si>
  <si>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</si>
  <si>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</si>
  <si>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</si>
  <si>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</si>
  <si>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</si>
  <si>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</si>
  <si>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</si>
  <si>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</si>
  <si>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</si>
  <si>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</si>
  <si>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</si>
  <si>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</si>
  <si>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</si>
  <si>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</si>
  <si>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</si>
  <si>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</si>
  <si>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</si>
  <si>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</si>
  <si>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</si>
  <si>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</si>
  <si>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</si>
  <si>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</si>
  <si>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</si>
  <si>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</si>
  <si>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</si>
  <si>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</si>
  <si>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</si>
  <si>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</si>
  <si>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</si>
  <si>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</si>
  <si>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</si>
  <si>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</si>
  <si>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</si>
  <si>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</si>
  <si>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</si>
  <si>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</si>
  <si>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</si>
  <si>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</si>
  <si>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</si>
  <si>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</si>
  <si>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</si>
  <si>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</si>
  <si>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</si>
  <si>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</si>
  <si>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</si>
  <si>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</si>
  <si>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</si>
  <si>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</si>
  <si>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</si>
  <si>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</si>
  <si>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</si>
  <si>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</si>
  <si>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</si>
  <si>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</si>
  <si>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</si>
  <si>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</si>
  <si>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</si>
  <si>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</si>
  <si>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</si>
  <si>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</si>
  <si>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</si>
  <si>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</si>
  <si>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</si>
  <si>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</si>
  <si>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</si>
  <si>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</si>
  <si>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</si>
  <si>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</si>
  <si>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</si>
  <si>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</si>
  <si>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</si>
  <si>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</si>
  <si>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</si>
  <si>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</si>
  <si>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</si>
  <si>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</si>
  <si>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</si>
  <si>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</si>
  <si>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</si>
  <si>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</si>
  <si>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</si>
  <si>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</si>
  <si>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</si>
  <si>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</si>
  <si>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</si>
  <si>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</si>
  <si>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</si>
  <si>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</si>
  <si>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</si>
  <si>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</si>
  <si>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</si>
  <si>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</si>
  <si>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</si>
  <si>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</si>
  <si>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</si>
  <si>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</si>
  <si>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</si>
  <si>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</si>
  <si>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</si>
  <si>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</si>
  <si>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</si>
  <si>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</si>
  <si>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</si>
  <si>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</si>
  <si>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</si>
  <si>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</si>
  <si>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</si>
  <si>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</si>
  <si>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</si>
  <si>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</si>
  <si>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</si>
  <si>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</si>
  <si>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</si>
  <si>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</si>
  <si>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</si>
  <si>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</si>
  <si>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</si>
  <si>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</si>
  <si>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</si>
  <si>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</si>
  <si>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</si>
  <si>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</si>
  <si>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</si>
  <si>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</si>
  <si>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</si>
  <si>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</si>
  <si>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</si>
  <si>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</si>
  <si>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</si>
  <si>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</si>
  <si>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</si>
  <si>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</si>
  <si>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</si>
  <si>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</si>
  <si>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</si>
  <si>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</si>
  <si>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</si>
  <si>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</si>
  <si>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</si>
  <si>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</si>
  <si>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</si>
  <si>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</si>
  <si>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</si>
  <si>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</si>
  <si>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</si>
  <si>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</si>
  <si>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</si>
  <si>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</si>
  <si>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</si>
  <si>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</si>
  <si>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</si>
  <si>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</si>
  <si>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</si>
  <si>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</si>
  <si>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</si>
  <si>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</si>
  <si>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</si>
  <si>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</si>
  <si>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</si>
  <si>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</si>
  <si>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</si>
  <si>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</si>
  <si>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</si>
  <si>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</si>
  <si>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</si>
  <si>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</si>
  <si>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</si>
  <si>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</si>
  <si>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</si>
  <si>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</si>
  <si>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</si>
  <si>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</si>
  <si>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</si>
  <si>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</si>
  <si>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</si>
  <si>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</si>
  <si>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</si>
  <si>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</si>
  <si>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</si>
  <si>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</si>
  <si>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</si>
  <si>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</si>
  <si>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</si>
  <si>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</si>
  <si>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</si>
  <si>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</si>
  <si>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</si>
  <si>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</si>
  <si>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</si>
  <si>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</si>
  <si>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</si>
  <si>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</si>
  <si>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</si>
  <si>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</si>
  <si>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</si>
  <si>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</si>
  <si>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</si>
  <si>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</si>
  <si>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</si>
  <si>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</si>
  <si>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</si>
  <si>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</si>
  <si>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</si>
  <si>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</si>
  <si>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</si>
  <si>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</si>
  <si>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</si>
  <si>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</si>
  <si>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</si>
  <si>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</si>
  <si>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</si>
  <si>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</si>
  <si>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</si>
  <si>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</si>
  <si>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</si>
  <si>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</si>
  <si>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</si>
  <si>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</si>
  <si>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</si>
  <si>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</si>
  <si>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</si>
  <si>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</si>
  <si>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</si>
  <si>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</si>
  <si>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</si>
  <si>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</si>
  <si>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</si>
  <si>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</si>
  <si>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</si>
  <si>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</si>
  <si>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</si>
  <si>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</si>
  <si>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</si>
  <si>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</si>
  <si>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</si>
  <si>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</si>
  <si>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</si>
  <si>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</si>
  <si>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</si>
  <si>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</si>
  <si>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</si>
  <si>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</si>
  <si>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</si>
  <si>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</si>
  <si>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</si>
  <si>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</si>
  <si>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</si>
  <si>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</si>
  <si>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</si>
  <si>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</si>
  <si>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</si>
  <si>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</si>
  <si>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</si>
  <si>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</si>
  <si>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</si>
  <si>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</si>
  <si>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</si>
  <si>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</si>
  <si>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</si>
  <si>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</si>
  <si>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</si>
  <si>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</si>
  <si>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</si>
  <si>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</si>
  <si>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</si>
  <si>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</si>
  <si>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</si>
  <si>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</si>
  <si>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</si>
  <si>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</si>
  <si>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</si>
  <si>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</si>
  <si>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</si>
  <si>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</si>
  <si>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</si>
  <si>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</si>
  <si>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</si>
  <si>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</si>
  <si>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</si>
  <si>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</si>
  <si>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</si>
  <si>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</si>
  <si>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</si>
  <si>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</si>
  <si>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</si>
  <si>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</si>
  <si>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</si>
  <si>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</si>
  <si>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</si>
  <si>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</si>
  <si>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</si>
  <si>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</si>
  <si>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</si>
  <si>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</si>
  <si>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</si>
  <si>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</si>
  <si>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</si>
  <si>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</si>
  <si>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</si>
  <si>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</si>
  <si>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</si>
  <si>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</si>
  <si>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</si>
  <si>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</si>
  <si>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</si>
  <si>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</si>
  <si>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</si>
  <si>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</si>
  <si>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</si>
  <si>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</si>
  <si>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</si>
  <si>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</si>
  <si>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</si>
  <si>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</si>
  <si>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</si>
  <si>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</si>
  <si>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</si>
  <si>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</si>
  <si>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</si>
  <si>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</si>
  <si>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</si>
  <si>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</si>
  <si>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</si>
  <si>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</si>
  <si>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</si>
  <si>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</si>
  <si>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</si>
  <si>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</si>
  <si>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</si>
  <si>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</si>
  <si>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</si>
  <si>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</si>
  <si>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</si>
  <si>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</si>
  <si>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</si>
  <si>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</si>
  <si>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</si>
  <si>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</si>
  <si>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</si>
  <si>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</si>
  <si>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</si>
  <si>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</si>
  <si>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</si>
  <si>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</si>
  <si>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</si>
  <si>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</si>
  <si>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</si>
  <si>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</si>
  <si>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</si>
  <si>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</si>
  <si>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</si>
  <si>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</si>
  <si>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</si>
  <si>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</si>
  <si>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</si>
  <si>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</si>
  <si>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</si>
  <si>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</si>
  <si>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</si>
  <si>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</si>
  <si>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</si>
  <si>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</si>
  <si>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</si>
  <si>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</si>
  <si>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</si>
  <si>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</si>
  <si>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</si>
  <si>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</si>
  <si>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</si>
  <si>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</si>
  <si>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</si>
  <si>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</si>
  <si>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</si>
  <si>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</si>
  <si>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</si>
  <si>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</si>
  <si>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</si>
  <si>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</si>
  <si>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</si>
  <si>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</si>
  <si>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</si>
  <si>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</si>
  <si>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</si>
  <si>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</si>
  <si>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</si>
  <si>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</si>
  <si>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</si>
  <si>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</si>
  <si>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</si>
  <si>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</si>
  <si>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</si>
  <si>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</si>
  <si>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</si>
  <si>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</si>
  <si>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</si>
  <si>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</si>
  <si>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</si>
  <si>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</si>
  <si>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</si>
  <si>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</si>
  <si>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</si>
  <si>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</si>
  <si>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</si>
  <si>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</si>
  <si>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</si>
  <si>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</si>
  <si>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</si>
  <si>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</si>
  <si>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</si>
  <si>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</si>
  <si>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</si>
  <si>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</si>
  <si>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</si>
  <si>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</si>
  <si>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</si>
  <si>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</si>
  <si>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</si>
  <si>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</si>
  <si>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</si>
  <si>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</si>
  <si>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</si>
  <si>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</si>
  <si>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</si>
  <si>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</si>
  <si>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</si>
  <si>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</si>
  <si>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</si>
  <si>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</si>
  <si>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</si>
  <si>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</si>
  <si>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</si>
  <si>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</si>
  <si>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</si>
  <si>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</si>
  <si>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</si>
  <si>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</si>
  <si>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</si>
  <si>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</si>
  <si>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</si>
  <si>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</si>
  <si>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</si>
  <si>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</si>
  <si>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</si>
  <si>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</si>
  <si>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</si>
  <si>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</si>
  <si>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</si>
  <si>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</si>
  <si>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</si>
  <si>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</si>
  <si>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</si>
  <si>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</si>
  <si>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</si>
  <si>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</si>
  <si>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</si>
  <si>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</si>
  <si>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</si>
  <si>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</si>
  <si>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</si>
  <si>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</si>
  <si>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</si>
  <si>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</si>
  <si>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</si>
  <si>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</si>
  <si>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</si>
  <si>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</si>
  <si>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</si>
  <si>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</si>
  <si>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</si>
  <si>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</si>
  <si>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</si>
  <si>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</si>
  <si>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</si>
  <si>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</si>
  <si>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</si>
  <si>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</si>
  <si>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</si>
  <si>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</si>
  <si>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</si>
  <si>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</si>
  <si>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</si>
  <si>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</si>
  <si>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</si>
  <si>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</si>
  <si>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</si>
  <si>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</si>
  <si>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</si>
  <si>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</si>
  <si>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</si>
  <si>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</si>
  <si>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</si>
  <si>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</si>
  <si>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</si>
  <si>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</si>
  <si>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</si>
  <si>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</si>
  <si>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</si>
  <si>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</si>
  <si>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</si>
  <si>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</si>
  <si>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</si>
  <si>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</si>
  <si>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</si>
  <si>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</si>
  <si>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</si>
  <si>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</si>
  <si>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</si>
  <si>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</si>
  <si>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</si>
  <si>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</si>
  <si>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</si>
  <si>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</si>
  <si>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</si>
  <si>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</si>
  <si>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</si>
  <si>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</si>
  <si>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</si>
  <si>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</si>
  <si>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</si>
  <si>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</si>
  <si>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</si>
  <si>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</si>
  <si>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</si>
  <si>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</si>
  <si>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</si>
  <si>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</si>
  <si>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</si>
  <si>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</si>
  <si>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</si>
  <si>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</si>
  <si>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</si>
  <si>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</si>
  <si>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</si>
  <si>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</si>
  <si>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</si>
  <si>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</si>
  <si>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</si>
  <si>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</si>
  <si>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</si>
  <si>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</si>
  <si>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</si>
  <si>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</si>
  <si>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</si>
  <si>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</si>
  <si>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</si>
  <si>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</si>
  <si>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</si>
  <si>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</si>
  <si>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</si>
  <si>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</si>
  <si>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</si>
  <si>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</si>
  <si>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</si>
  <si>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</si>
  <si>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</si>
  <si>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</si>
  <si>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</si>
  <si>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</si>
  <si>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</si>
  <si>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</si>
  <si>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</si>
  <si>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</si>
  <si>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</si>
  <si>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</si>
  <si>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</si>
  <si>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</si>
  <si>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</si>
  <si>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</si>
  <si>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</si>
  <si>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</si>
  <si>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</si>
  <si>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</si>
  <si>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</si>
  <si>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</si>
  <si>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</si>
  <si>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</si>
  <si>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</si>
  <si>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</si>
  <si>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</si>
  <si>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</si>
  <si>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</si>
  <si>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</si>
  <si>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</si>
  <si>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</si>
  <si>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</si>
  <si>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</si>
  <si>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</si>
  <si>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</si>
  <si>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</si>
  <si>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</si>
  <si>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</si>
  <si>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</si>
  <si>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</si>
  <si>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</si>
  <si>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</si>
  <si>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</si>
  <si>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</si>
  <si>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</si>
  <si>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</si>
  <si>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</si>
  <si>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</si>
  <si>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</si>
  <si>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</si>
  <si>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</si>
  <si>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</si>
  <si>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</si>
  <si>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</si>
  <si>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</si>
  <si>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</si>
  <si>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</si>
  <si>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</si>
  <si>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</si>
  <si>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</si>
  <si>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</si>
  <si>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</si>
  <si>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</si>
  <si>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</si>
  <si>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</si>
  <si>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</si>
  <si>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</si>
  <si>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</si>
  <si>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</si>
  <si>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</si>
  <si>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</si>
  <si>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</si>
  <si>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</si>
  <si>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</si>
  <si>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</si>
  <si>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</si>
  <si>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</si>
  <si>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</si>
  <si>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</si>
  <si>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</si>
  <si>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</si>
  <si>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</si>
  <si>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</si>
  <si>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</si>
  <si>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</si>
  <si>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</si>
  <si>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</si>
  <si>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</si>
  <si>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</si>
  <si>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</si>
  <si>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</si>
  <si>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</si>
  <si>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</si>
  <si>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</si>
  <si>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</si>
  <si>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</si>
  <si>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</si>
  <si>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</si>
  <si>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</si>
  <si>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</si>
  <si>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</si>
  <si>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</si>
  <si>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</si>
  <si>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</si>
  <si>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</si>
  <si>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</si>
  <si>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</si>
  <si>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</si>
  <si>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</si>
  <si>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</si>
  <si>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</si>
  <si>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</si>
  <si>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</si>
  <si>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</si>
  <si>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</si>
  <si>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</si>
  <si>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</si>
  <si>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</si>
  <si>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</si>
  <si>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</si>
  <si>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</si>
  <si>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</si>
  <si>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</si>
  <si>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</si>
  <si>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</si>
  <si>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</si>
  <si>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</si>
  <si>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</si>
  <si>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</si>
  <si>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</si>
  <si>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</si>
  <si>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</si>
  <si>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</si>
  <si>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</si>
  <si>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</si>
  <si>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</si>
  <si>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</si>
  <si>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</si>
  <si>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</si>
  <si>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</si>
  <si>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</si>
  <si>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</si>
  <si>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</si>
  <si>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</si>
  <si>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</si>
  <si>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</si>
  <si>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</si>
  <si>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</si>
  <si>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</si>
  <si>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</si>
  <si>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</si>
  <si>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</si>
  <si>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</si>
  <si>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</si>
  <si>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</si>
  <si>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</si>
  <si>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</si>
  <si>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</si>
  <si>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</si>
  <si>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</si>
  <si>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</si>
  <si>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</si>
  <si>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</si>
  <si>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</si>
  <si>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</si>
  <si>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</si>
  <si>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</si>
  <si>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</si>
  <si>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</si>
  <si>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</si>
  <si>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</si>
  <si>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</si>
  <si>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</si>
  <si>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</si>
  <si>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</si>
  <si>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</si>
  <si>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</si>
  <si>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</si>
  <si>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</si>
  <si>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</si>
  <si>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</si>
  <si>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</si>
  <si>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</si>
  <si>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</si>
  <si>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</si>
  <si>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</si>
  <si>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</si>
  <si>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</si>
  <si>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</si>
  <si>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</si>
  <si>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</si>
  <si>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</si>
  <si>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</si>
  <si>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</si>
  <si>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</si>
  <si>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</si>
  <si>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</si>
  <si>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</si>
  <si>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</si>
  <si>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</si>
  <si>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</si>
  <si>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</si>
  <si>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</si>
  <si>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</si>
  <si>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</si>
  <si>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</si>
  <si>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</si>
  <si>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</si>
  <si>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</si>
  <si>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</si>
  <si>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</si>
  <si>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</si>
  <si>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</si>
  <si>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</si>
  <si>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</si>
  <si>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</si>
  <si>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</si>
  <si>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</si>
  <si>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</si>
  <si>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</si>
  <si>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</si>
  <si>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</si>
  <si>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</si>
  <si>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</si>
  <si>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</si>
  <si>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</si>
  <si>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</si>
  <si>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</si>
  <si>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</si>
  <si>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</si>
  <si>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</si>
  <si>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</si>
  <si>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</si>
  <si>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</si>
  <si>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</si>
  <si>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</si>
  <si>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</si>
  <si>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</si>
  <si>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</si>
  <si>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</si>
  <si>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</si>
  <si>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</si>
  <si>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</si>
  <si>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</si>
  <si>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</si>
  <si>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</si>
  <si>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</si>
  <si>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</si>
  <si>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</si>
  <si>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</si>
  <si>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</si>
  <si>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</si>
  <si>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</si>
  <si>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</si>
  <si>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</si>
  <si>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</si>
  <si>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</si>
  <si>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</si>
  <si>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</si>
  <si>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</si>
  <si>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</si>
  <si>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</si>
  <si>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</si>
  <si>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</si>
  <si>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</si>
  <si>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</si>
  <si>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</si>
  <si>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</si>
  <si>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</si>
  <si>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</si>
  <si>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</si>
  <si>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</si>
  <si>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</si>
  <si>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</si>
  <si>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</si>
  <si>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</si>
  <si>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</si>
  <si>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</si>
  <si>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</si>
  <si>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</si>
  <si>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</si>
  <si>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</si>
  <si>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</si>
  <si>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</si>
  <si>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</si>
  <si>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</si>
  <si>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</si>
  <si>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</si>
  <si>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</si>
  <si>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</si>
  <si>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</si>
  <si>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</si>
  <si>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</si>
  <si>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</si>
  <si>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</si>
  <si>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</si>
  <si>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</si>
  <si>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</si>
  <si>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</si>
  <si>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</si>
  <si>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</si>
  <si>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</si>
  <si>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</si>
  <si>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</si>
  <si>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</si>
  <si>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</si>
  <si>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</si>
  <si>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</si>
  <si>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</si>
  <si>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</si>
  <si>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</si>
  <si>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</si>
  <si>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</si>
  <si>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</si>
  <si>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</si>
  <si>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</si>
  <si>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</si>
  <si>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</si>
  <si>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</si>
  <si>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</si>
  <si>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</si>
  <si>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</si>
  <si>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</si>
  <si>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</si>
  <si>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</si>
  <si>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</si>
  <si>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</si>
  <si>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</si>
  <si>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</si>
  <si>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</si>
  <si>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</si>
  <si>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</si>
  <si>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</si>
  <si>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</si>
  <si>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</si>
  <si>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</si>
  <si>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</si>
  <si>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</si>
  <si>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</si>
  <si>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</si>
  <si>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</si>
  <si>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</si>
  <si>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</si>
  <si>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</si>
  <si>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</si>
  <si>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</si>
  <si>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</si>
  <si>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</si>
  <si>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</si>
  <si>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</si>
  <si>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</si>
  <si>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</si>
  <si>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</si>
  <si>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</si>
  <si>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</si>
  <si>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</si>
  <si>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</si>
  <si>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</si>
  <si>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</si>
  <si>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</si>
  <si>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</si>
  <si>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</si>
  <si>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</si>
  <si>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</si>
  <si>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</si>
  <si>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</si>
  <si>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</si>
  <si>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</si>
  <si>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</si>
  <si>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</si>
  <si>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</si>
  <si>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</si>
  <si>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</si>
  <si>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</si>
  <si>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</si>
  <si>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</si>
  <si>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</si>
  <si>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</si>
  <si>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</si>
  <si>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</si>
  <si>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</si>
  <si>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</si>
  <si>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</si>
  <si>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</si>
  <si>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</si>
  <si>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</si>
  <si>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</si>
  <si>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</si>
  <si>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</si>
  <si>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</si>
  <si>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</si>
  <si>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</si>
  <si>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</si>
  <si>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</si>
  <si>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</si>
  <si>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</si>
  <si>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</si>
  <si>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</si>
  <si>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</si>
  <si>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</si>
  <si>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</si>
  <si>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</si>
  <si>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</si>
  <si>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</si>
  <si>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</si>
  <si>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</si>
  <si>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</si>
  <si>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</si>
  <si>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</si>
  <si>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</si>
  <si>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</si>
  <si>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</si>
  <si>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</si>
  <si>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</si>
  <si>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</si>
  <si>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</si>
  <si>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</si>
  <si>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</si>
  <si>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</si>
  <si>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</si>
  <si>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</si>
  <si>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</si>
  <si>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</si>
  <si>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</si>
  <si>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</si>
  <si>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</si>
  <si>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</si>
  <si>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</si>
  <si>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</si>
  <si>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</si>
  <si>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</si>
  <si>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</si>
  <si>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</si>
  <si>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</si>
  <si>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</si>
  <si>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</si>
  <si>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</si>
  <si>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</si>
  <si>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</si>
  <si>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</si>
  <si>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</si>
  <si>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</si>
  <si>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</si>
  <si>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</si>
  <si>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</si>
  <si>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</si>
  <si>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</si>
  <si>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</si>
  <si>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</si>
  <si>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</si>
  <si>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</si>
  <si>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</si>
  <si>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</si>
  <si>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</si>
  <si>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</si>
  <si>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</si>
  <si>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</si>
  <si>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</si>
  <si>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</si>
  <si>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</si>
  <si>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</si>
  <si>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</si>
  <si>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</si>
  <si>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</si>
  <si>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</si>
  <si>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</si>
  <si>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</si>
  <si>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</si>
  <si>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</si>
  <si>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</si>
  <si>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</si>
  <si>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</si>
  <si>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</si>
  <si>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</si>
  <si>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</si>
  <si>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</si>
  <si>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</si>
  <si>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</si>
  <si>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</si>
  <si>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</si>
  <si>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</si>
  <si>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</si>
  <si>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</si>
  <si>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</si>
  <si>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</si>
  <si>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</si>
  <si>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</si>
  <si>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</si>
  <si>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</si>
  <si>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</si>
  <si>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</si>
  <si>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</si>
  <si>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</si>
  <si>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</si>
  <si>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</si>
  <si>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</si>
  <si>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</si>
  <si>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</si>
  <si>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</si>
  <si>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</si>
  <si>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</si>
  <si>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</si>
  <si>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</si>
  <si>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</si>
  <si>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</si>
  <si>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</si>
  <si>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</si>
  <si>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</si>
  <si>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</si>
  <si>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</si>
  <si>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</si>
  <si>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</si>
  <si>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</si>
  <si>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</si>
  <si>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</si>
  <si>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</si>
  <si>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</si>
  <si>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</si>
  <si>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</si>
  <si>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</si>
  <si>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</si>
  <si>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</si>
  <si>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</si>
  <si>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</si>
  <si>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</si>
  <si>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</si>
  <si>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</si>
  <si>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</si>
  <si>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</si>
  <si>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</si>
  <si>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</si>
  <si>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</si>
  <si>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</si>
  <si>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</si>
  <si>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</si>
  <si>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</si>
  <si>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</si>
  <si>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</si>
  <si>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</si>
  <si>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</si>
  <si>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</si>
  <si>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</si>
  <si>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</si>
  <si>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</si>
  <si>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</si>
  <si>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</si>
  <si>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</si>
  <si>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</si>
  <si>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</si>
  <si>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</si>
  <si>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</si>
  <si>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</si>
  <si>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</si>
  <si>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</si>
  <si>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</si>
  <si>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</si>
  <si>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</si>
  <si>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</si>
  <si>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</si>
  <si>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</si>
  <si>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</si>
  <si>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</si>
  <si>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</si>
  <si>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</si>
  <si>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</si>
  <si>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</si>
  <si>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</si>
  <si>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</si>
  <si>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</si>
  <si>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</si>
  <si>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</si>
  <si>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</si>
  <si>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</si>
  <si>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</si>
  <si>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</si>
  <si>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</si>
  <si>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</si>
  <si>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</si>
  <si>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</si>
  <si>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</si>
  <si>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</si>
  <si>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</si>
  <si>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</si>
  <si>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</si>
  <si>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</si>
  <si>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</si>
  <si>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</si>
  <si>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</si>
  <si>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</si>
  <si>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</si>
  <si>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</si>
  <si>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</si>
  <si>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</si>
  <si>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</si>
  <si>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</si>
  <si>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</si>
  <si>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</si>
  <si>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</si>
  <si>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</si>
  <si>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</si>
  <si>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</si>
  <si>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</si>
  <si>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</si>
  <si>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</si>
  <si>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</si>
  <si>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</si>
  <si>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</si>
  <si>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</si>
  <si>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</si>
  <si>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</si>
  <si>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</si>
  <si>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</si>
  <si>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</si>
  <si>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</si>
  <si>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</si>
  <si>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</si>
  <si>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</si>
  <si>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</si>
  <si>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</si>
  <si>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</si>
  <si>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</si>
  <si>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</si>
  <si>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</si>
  <si>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</si>
  <si>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</si>
  <si>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</si>
  <si>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</si>
  <si>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</si>
  <si>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</si>
  <si>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</si>
  <si>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</si>
  <si>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</si>
  <si>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</si>
  <si>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</si>
  <si>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</si>
  <si>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</si>
  <si>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</si>
  <si>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</si>
  <si>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</si>
  <si>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</si>
  <si>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</si>
  <si>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</si>
  <si>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</si>
  <si>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</si>
  <si>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</si>
  <si>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</si>
  <si>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</si>
  <si>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</si>
  <si>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</si>
  <si>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</si>
  <si>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</si>
  <si>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</si>
  <si>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</si>
  <si>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</si>
  <si>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</si>
  <si>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</si>
  <si>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</si>
  <si>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</si>
  <si>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</si>
  <si>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</si>
  <si>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</si>
  <si>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</si>
  <si>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</si>
  <si>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</si>
  <si>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</si>
  <si>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</si>
  <si>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</si>
  <si>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</si>
  <si>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</si>
  <si>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</si>
  <si>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</si>
  <si>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</si>
  <si>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</si>
  <si>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</si>
  <si>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</si>
  <si>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</si>
  <si>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</si>
  <si>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</si>
  <si>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</si>
  <si>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</si>
  <si>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</si>
  <si>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</si>
  <si>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</si>
  <si>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</si>
  <si>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</si>
  <si>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</si>
  <si>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</si>
  <si>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</si>
  <si>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</si>
  <si>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</si>
  <si>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</si>
  <si>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</si>
  <si>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</si>
  <si>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</si>
  <si>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</si>
  <si>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</si>
  <si>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</si>
  <si>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</si>
  <si>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</si>
  <si>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</si>
  <si>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</si>
  <si>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</si>
  <si>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</si>
  <si>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</si>
  <si>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</si>
  <si>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</si>
  <si>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</si>
  <si>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</si>
  <si>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</si>
  <si>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</si>
  <si>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</si>
  <si>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</si>
  <si>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</si>
  <si>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</si>
  <si>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</si>
  <si>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</si>
  <si>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</si>
  <si>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</si>
  <si>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</si>
  <si>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</si>
  <si>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</si>
  <si>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</si>
  <si>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</si>
  <si>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</si>
  <si>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</si>
  <si>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</si>
  <si>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</si>
  <si>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</si>
  <si>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</si>
  <si>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</si>
  <si>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</si>
  <si>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</si>
  <si>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</si>
  <si>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</si>
  <si>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</si>
  <si>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</si>
  <si>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</si>
  <si>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</si>
  <si>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</si>
  <si>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</si>
  <si>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</si>
  <si>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</si>
  <si>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</si>
  <si>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</si>
  <si>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</si>
  <si>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</si>
  <si>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</si>
  <si>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</si>
  <si>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</si>
  <si>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</si>
  <si>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</si>
  <si>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</si>
  <si>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</si>
  <si>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</si>
  <si>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</si>
  <si>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</si>
  <si>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</si>
  <si>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</si>
  <si>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</si>
  <si>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</si>
  <si>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</si>
  <si>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</si>
  <si>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</si>
  <si>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</si>
  <si>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</si>
  <si>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</si>
  <si>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</si>
  <si>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</si>
  <si>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</si>
  <si>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</si>
  <si>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</si>
  <si>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</si>
  <si>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</si>
  <si>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</si>
  <si>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</si>
  <si>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</si>
  <si>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</si>
  <si>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</si>
  <si>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</si>
  <si>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</si>
  <si>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</si>
  <si>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</si>
  <si>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</si>
  <si>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</si>
  <si>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</si>
  <si>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</si>
  <si>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</si>
  <si>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</si>
  <si>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</si>
  <si>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</si>
  <si>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</si>
  <si>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</si>
  <si>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</si>
  <si>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</si>
  <si>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</si>
  <si>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</si>
  <si>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</si>
  <si>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</si>
  <si>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</si>
  <si>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</si>
  <si>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</si>
  <si>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</si>
  <si>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</si>
  <si>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</si>
  <si>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</si>
  <si>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</si>
  <si>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</si>
  <si>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</si>
  <si>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</si>
  <si>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</si>
  <si>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</si>
  <si>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</si>
  <si>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</si>
  <si>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</si>
  <si>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</si>
  <si>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</si>
  <si>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</si>
  <si>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</si>
  <si>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</si>
  <si>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</si>
  <si>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</si>
  <si>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</si>
  <si>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</si>
  <si>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</si>
  <si>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</si>
  <si>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</si>
  <si>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</si>
  <si>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</si>
  <si>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</si>
  <si>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</si>
  <si>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</si>
  <si>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</si>
  <si>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</si>
  <si>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</si>
  <si>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</si>
  <si>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</si>
  <si>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</si>
  <si>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</si>
  <si>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</si>
  <si>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</si>
  <si>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</si>
  <si>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</si>
  <si>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</si>
  <si>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</si>
  <si>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</si>
  <si>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</si>
  <si>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</si>
  <si>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</si>
  <si>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</si>
  <si>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</si>
  <si>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</si>
  <si>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</si>
  <si>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</si>
  <si>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</si>
  <si>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</si>
  <si>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</si>
  <si>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</si>
  <si>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</si>
  <si>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</si>
  <si>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</si>
  <si>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</si>
  <si>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</si>
  <si>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</si>
  <si>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</si>
  <si>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</si>
  <si>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</si>
  <si>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</si>
  <si>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</si>
  <si>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</si>
  <si>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</si>
  <si>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</si>
  <si>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</si>
  <si>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</si>
  <si>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</si>
  <si>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</si>
  <si>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</si>
  <si>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</si>
  <si>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</si>
  <si>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</si>
  <si>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</si>
  <si>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</si>
  <si>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</si>
  <si>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</si>
  <si>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</si>
  <si>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</si>
  <si>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</si>
  <si>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</si>
  <si>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</si>
  <si>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</si>
  <si>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</si>
  <si>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</si>
  <si>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</si>
  <si>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</si>
  <si>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</si>
  <si>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</si>
  <si>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</si>
  <si>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</si>
  <si>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</si>
  <si>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</si>
  <si>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</si>
  <si>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</si>
  <si>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</si>
  <si>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</si>
  <si>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</si>
  <si>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</si>
  <si>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</si>
  <si>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</si>
  <si>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</si>
  <si>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</si>
  <si>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</si>
  <si>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</si>
  <si>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</si>
  <si>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</si>
  <si>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</si>
  <si>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</si>
  <si>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</si>
  <si>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</si>
  <si>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</si>
  <si>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</si>
  <si>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</si>
  <si>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</si>
  <si>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</si>
  <si>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</si>
  <si>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</si>
  <si>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</si>
  <si>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</si>
  <si>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</si>
  <si>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</si>
  <si>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</si>
  <si>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</si>
  <si>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</si>
  <si>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</si>
  <si>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</si>
  <si>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</si>
  <si>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</si>
  <si>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</si>
  <si>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</si>
  <si>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</si>
  <si>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</si>
  <si>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</si>
  <si>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</si>
  <si>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</si>
  <si>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</si>
  <si>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</si>
  <si>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</si>
  <si>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</si>
  <si>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</si>
  <si>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</si>
  <si>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</si>
  <si>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</si>
  <si>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</si>
  <si>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</si>
  <si>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</si>
  <si>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</si>
  <si>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</si>
  <si>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</si>
  <si>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</si>
  <si>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</si>
  <si>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</si>
  <si>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</si>
  <si>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</si>
  <si>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</si>
  <si>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</si>
  <si>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</si>
  <si>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</si>
  <si>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</si>
  <si>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</si>
  <si>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</si>
  <si>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</si>
  <si>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</si>
  <si>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</si>
  <si>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</si>
  <si>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</si>
  <si>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</si>
  <si>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</si>
  <si>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</si>
  <si>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</si>
  <si>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</si>
  <si>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</si>
  <si>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</si>
  <si>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</si>
  <si>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</si>
  <si>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</si>
  <si>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</si>
  <si>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</si>
  <si>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</si>
  <si>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</si>
  <si>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</si>
  <si>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</si>
  <si>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</si>
  <si>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</si>
  <si>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</si>
  <si>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</si>
  <si>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</si>
  <si>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</si>
  <si>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</si>
  <si>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</si>
  <si>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</si>
  <si>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</si>
  <si>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</si>
  <si>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</si>
  <si>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</si>
  <si>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</si>
  <si>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</si>
  <si>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</si>
  <si>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</si>
  <si>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</si>
  <si>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</si>
  <si>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</si>
  <si>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</si>
  <si>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</si>
  <si>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</si>
  <si>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</si>
  <si>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</si>
  <si>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</si>
  <si>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</si>
  <si>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</si>
  <si>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</si>
  <si>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</si>
  <si>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</si>
  <si>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</si>
  <si>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</si>
  <si>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</si>
  <si>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</si>
  <si>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</si>
  <si>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</si>
  <si>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</si>
  <si>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</si>
  <si>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</si>
  <si>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</si>
  <si>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</si>
  <si>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</si>
  <si>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</si>
  <si>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</si>
  <si>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</si>
  <si>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</si>
  <si>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</si>
  <si>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</si>
  <si>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</si>
  <si>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</si>
  <si>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</si>
  <si>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</si>
  <si>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</si>
  <si>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</si>
  <si>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</si>
  <si>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</si>
  <si>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</si>
  <si>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</si>
  <si>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</si>
  <si>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</si>
  <si>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</si>
  <si>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</si>
  <si>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</si>
  <si>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</si>
  <si>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</si>
  <si>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</si>
  <si>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</si>
  <si>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</si>
  <si>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</si>
  <si>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</si>
  <si>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</si>
  <si>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</si>
  <si>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</si>
  <si>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</si>
  <si>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</si>
  <si>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</si>
  <si>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</si>
  <si>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</si>
  <si>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</si>
  <si>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</si>
  <si>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</si>
  <si>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</si>
  <si>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</si>
  <si>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</si>
  <si>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</si>
  <si>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</si>
  <si>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</si>
  <si>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</si>
  <si>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</si>
  <si>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</si>
  <si>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</si>
  <si>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</si>
  <si>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</si>
  <si>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</si>
  <si>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</si>
  <si>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</si>
  <si>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</si>
  <si>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</si>
  <si>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</si>
  <si>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</si>
  <si>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</si>
  <si>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</si>
  <si>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</si>
  <si>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</si>
  <si>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</si>
  <si>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</si>
  <si>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</si>
  <si>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</si>
  <si>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</si>
  <si>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</si>
  <si>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</si>
  <si>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</si>
  <si>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</si>
  <si>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</si>
  <si>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</si>
  <si>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</si>
  <si>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</si>
  <si>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</si>
  <si>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</si>
  <si>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</si>
  <si>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</si>
  <si>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</si>
  <si>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</si>
  <si>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</si>
  <si>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</si>
  <si>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</si>
  <si>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</si>
  <si>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</si>
  <si>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</si>
  <si>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</si>
  <si>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</si>
  <si>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</si>
  <si>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</si>
  <si>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</si>
  <si>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</si>
  <si>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</si>
  <si>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</si>
  <si>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</si>
  <si>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</si>
  <si>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</si>
  <si>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</si>
  <si>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</si>
  <si>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</si>
  <si>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</si>
  <si>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</si>
  <si>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</si>
  <si>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</si>
  <si>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</si>
  <si>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</si>
  <si>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</si>
  <si>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</si>
  <si>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</si>
  <si>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</si>
  <si>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</si>
  <si>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</si>
  <si>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</si>
  <si>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</si>
  <si>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</si>
  <si>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</si>
  <si>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</si>
  <si>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</si>
  <si>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</si>
  <si>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</si>
  <si>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</si>
  <si>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</si>
  <si>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</si>
  <si>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</si>
  <si>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</si>
  <si>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</si>
  <si>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</si>
  <si>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</si>
  <si>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</si>
  <si>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</si>
  <si>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</si>
  <si>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</si>
  <si>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</si>
  <si>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</si>
  <si>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</si>
  <si>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</si>
  <si>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</si>
  <si>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</si>
  <si>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</si>
  <si>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</si>
  <si>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</si>
  <si>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</si>
  <si>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</si>
  <si>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</si>
  <si>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</si>
  <si>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</si>
  <si>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</si>
  <si>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</si>
  <si>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</si>
  <si>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</si>
  <si>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</si>
  <si>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</si>
  <si>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</si>
  <si>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</si>
  <si>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</si>
  <si>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</si>
  <si>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</si>
  <si>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</si>
  <si>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</si>
  <si>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</si>
  <si>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</si>
  <si>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</si>
  <si>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</si>
  <si>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</si>
  <si>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</si>
  <si>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</si>
  <si>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</si>
  <si>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</si>
  <si>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</si>
  <si>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</si>
  <si>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</si>
  <si>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</si>
  <si>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</si>
  <si>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</si>
  <si>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</si>
  <si>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</si>
  <si>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</si>
  <si>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</si>
  <si>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</si>
  <si>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</si>
  <si>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</si>
  <si>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</si>
  <si>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</si>
  <si>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</si>
  <si>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</si>
  <si>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</si>
  <si>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</si>
  <si>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</si>
  <si>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</si>
  <si>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</si>
  <si>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</si>
  <si>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</si>
  <si>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</si>
  <si>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</si>
  <si>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</si>
  <si>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</si>
  <si>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</si>
  <si>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</si>
  <si>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</si>
  <si>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</si>
  <si>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</si>
  <si>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</si>
  <si>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</si>
  <si>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</si>
  <si>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</si>
  <si>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</si>
  <si>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</si>
  <si>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</si>
  <si>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</si>
  <si>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</si>
  <si>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</si>
  <si>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</si>
  <si>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</si>
  <si>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</si>
  <si>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</si>
  <si>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</si>
  <si>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</si>
  <si>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</si>
  <si>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</si>
  <si>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</si>
  <si>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</si>
  <si>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</si>
  <si>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</si>
  <si>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</si>
  <si>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</si>
  <si>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</si>
  <si>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</si>
  <si>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</si>
  <si>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</si>
  <si>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</si>
  <si>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</si>
  <si>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</si>
  <si>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</si>
  <si>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</si>
  <si>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</si>
  <si>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</si>
  <si>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</si>
  <si>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</si>
  <si>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</si>
  <si>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</si>
  <si>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</si>
  <si>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</si>
  <si>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</si>
  <si>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</si>
  <si>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</si>
  <si>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</si>
  <si>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</si>
  <si>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</si>
  <si>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</si>
  <si>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</si>
  <si>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</si>
  <si>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</si>
  <si>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</si>
  <si>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</si>
  <si>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</si>
  <si>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</si>
  <si>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</si>
  <si>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</si>
  <si>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</si>
  <si>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</si>
  <si>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</si>
  <si>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</si>
  <si>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</si>
  <si>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</si>
  <si>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</si>
  <si>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</si>
  <si>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</si>
  <si>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</si>
  <si>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</si>
  <si>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</si>
  <si>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</si>
  <si>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</si>
  <si>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</si>
  <si>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</si>
  <si>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</si>
  <si>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</si>
  <si>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</si>
  <si>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</si>
  <si>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</si>
  <si>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</si>
  <si>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</si>
  <si>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</si>
  <si>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</si>
  <si>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</si>
  <si>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</si>
  <si>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</si>
  <si>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</si>
  <si>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</si>
  <si>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</si>
  <si>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</si>
  <si>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</si>
  <si>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</si>
  <si>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</si>
  <si>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</si>
  <si>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</si>
  <si>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</si>
  <si>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</si>
  <si>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</si>
  <si>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</si>
  <si>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</si>
  <si>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</si>
  <si>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</si>
  <si>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</si>
  <si>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</si>
  <si>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</si>
  <si>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</si>
  <si>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</si>
  <si>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</si>
  <si>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</si>
  <si>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</si>
  <si>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</si>
  <si>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</si>
  <si>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</si>
  <si>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</si>
  <si>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</si>
  <si>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</si>
  <si>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</si>
  <si>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</si>
  <si>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</si>
  <si>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</si>
  <si>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</si>
  <si>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</si>
  <si>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</si>
  <si>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</si>
  <si>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</si>
  <si>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</si>
  <si>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</si>
  <si>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</si>
  <si>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</si>
  <si>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</si>
  <si>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</si>
  <si>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</si>
  <si>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</si>
  <si>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</si>
  <si>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</si>
  <si>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</si>
  <si>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</si>
  <si>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</si>
  <si>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</si>
  <si>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</si>
  <si>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</si>
  <si>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</si>
  <si>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</si>
  <si>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</si>
  <si>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</si>
  <si>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</si>
  <si>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</si>
  <si>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</si>
  <si>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</si>
  <si>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</si>
  <si>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</si>
  <si>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</si>
  <si>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</si>
  <si>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</si>
  <si>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</si>
  <si>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</si>
  <si>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</si>
  <si>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</si>
  <si>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</si>
  <si>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</si>
  <si>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</si>
  <si>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</si>
  <si>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</si>
  <si>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</si>
  <si>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</si>
  <si>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</si>
  <si>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</si>
  <si>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</si>
  <si>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</si>
  <si>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</si>
  <si>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</si>
  <si>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</si>
  <si>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</si>
  <si>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</si>
  <si>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</si>
  <si>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</si>
  <si>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</si>
  <si>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</si>
  <si>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</si>
  <si>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</si>
  <si>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</si>
  <si>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</si>
  <si>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</si>
  <si>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</si>
  <si>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</si>
  <si>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</si>
  <si>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</si>
  <si>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</si>
  <si>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</si>
  <si>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</si>
  <si>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</si>
  <si>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</si>
  <si>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</si>
  <si>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</si>
  <si>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</si>
  <si>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</si>
  <si>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</si>
  <si>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</si>
  <si>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</si>
  <si>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</si>
  <si>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</si>
  <si>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</si>
  <si>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</si>
  <si>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</si>
  <si>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</si>
  <si>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</si>
  <si>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</si>
  <si>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</si>
  <si>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</si>
  <si>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</si>
  <si>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</si>
  <si>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</si>
  <si>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</si>
  <si>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</si>
  <si>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</si>
  <si>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</si>
  <si>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</si>
  <si>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</si>
  <si>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</si>
  <si>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</si>
  <si>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</si>
  <si>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</si>
  <si>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</si>
  <si>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</si>
  <si>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</si>
  <si>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</si>
  <si>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</si>
  <si>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</si>
  <si>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</si>
  <si>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</si>
  <si>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</si>
  <si>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</si>
  <si>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</si>
  <si>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</si>
  <si>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</si>
  <si>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</si>
  <si>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</si>
  <si>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</si>
  <si>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</si>
  <si>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</si>
  <si>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</si>
  <si>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</si>
  <si>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</si>
  <si>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</si>
  <si>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</si>
  <si>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</si>
  <si>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</si>
  <si>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</si>
  <si>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</si>
  <si>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</si>
  <si>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</si>
  <si>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</si>
  <si>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</si>
  <si>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</si>
  <si>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</si>
  <si>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</si>
  <si>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</si>
  <si>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</si>
  <si>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</si>
  <si>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</si>
  <si>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</si>
  <si>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</si>
  <si>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</si>
  <si>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</si>
  <si>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</si>
  <si>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</si>
  <si>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</si>
  <si>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</si>
  <si>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</si>
  <si>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</si>
  <si>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</si>
  <si>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</si>
  <si>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</si>
  <si>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</si>
  <si>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</si>
  <si>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</si>
  <si>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</si>
  <si>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</si>
  <si>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</si>
  <si>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</si>
  <si>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</si>
  <si>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</si>
  <si>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</si>
  <si>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</si>
  <si>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</si>
  <si>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</si>
  <si>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</si>
  <si>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</si>
  <si>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</si>
  <si>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</si>
  <si>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</si>
  <si>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</si>
  <si>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</si>
  <si>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</si>
  <si>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</si>
  <si>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</si>
  <si>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</si>
  <si>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</si>
  <si>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</si>
  <si>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</si>
  <si>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</si>
  <si>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</si>
  <si>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</si>
  <si>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</si>
  <si>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</si>
  <si>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</si>
  <si>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</si>
  <si>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</si>
  <si>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</si>
  <si>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</si>
  <si>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</si>
  <si>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</si>
  <si>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</si>
  <si>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</si>
  <si>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</si>
  <si>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</si>
  <si>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</si>
  <si>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</si>
  <si>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</si>
  <si>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</si>
  <si>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</si>
  <si>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</si>
  <si>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</si>
  <si>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</si>
  <si>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</si>
  <si>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</si>
  <si>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</si>
  <si>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</si>
  <si>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</si>
  <si>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</si>
  <si>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</si>
  <si>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</si>
  <si>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</si>
  <si>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</si>
  <si>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</si>
  <si>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</si>
  <si>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</si>
  <si>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</si>
  <si>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</si>
  <si>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</si>
  <si>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</si>
  <si>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</si>
  <si>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</si>
  <si>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</si>
  <si>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</si>
  <si>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</si>
  <si>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</si>
  <si>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</si>
  <si>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</si>
  <si>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</si>
  <si>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</si>
  <si>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</si>
  <si>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</si>
  <si>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</si>
  <si>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</si>
  <si>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</si>
  <si>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</si>
  <si>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</si>
  <si>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</si>
  <si>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</si>
  <si>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</si>
  <si>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</si>
  <si>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</si>
  <si>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</si>
  <si>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</si>
  <si>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</si>
  <si>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</si>
  <si>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</si>
  <si>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</si>
  <si>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</si>
  <si>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</si>
  <si>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</si>
  <si>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</si>
  <si>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</si>
  <si>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</si>
  <si>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</si>
  <si>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</si>
  <si>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</si>
  <si>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</si>
  <si>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</si>
  <si>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</si>
  <si>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</si>
  <si>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</si>
  <si>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</si>
  <si>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</si>
  <si>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</si>
  <si>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</si>
  <si>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</si>
  <si>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</si>
  <si>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</si>
  <si>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</si>
  <si>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</si>
  <si>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</si>
  <si>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</si>
  <si>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</si>
  <si>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</si>
  <si>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</si>
  <si>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</si>
  <si>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</si>
  <si>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</si>
  <si>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</si>
  <si>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</si>
  <si>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</si>
  <si>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</si>
  <si>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</si>
  <si>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</si>
  <si>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</si>
  <si>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</si>
  <si>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</si>
  <si>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</si>
  <si>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</si>
  <si>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</si>
  <si>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</si>
  <si>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</si>
  <si>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</si>
  <si>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</si>
  <si>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</si>
  <si>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</si>
  <si>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</si>
  <si>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</si>
  <si>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</si>
  <si>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</si>
  <si>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</si>
  <si>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</si>
  <si>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</si>
  <si>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</si>
  <si>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</si>
  <si>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</si>
  <si>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</si>
  <si>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</si>
  <si>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</si>
  <si>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</si>
  <si>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</si>
  <si>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</si>
  <si>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</si>
  <si>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</si>
  <si>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</si>
  <si>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</si>
  <si>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</si>
  <si>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</si>
  <si>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</si>
  <si>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</si>
  <si>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</si>
  <si>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</si>
  <si>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</si>
  <si>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</si>
  <si>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</si>
  <si>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</si>
  <si>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</si>
  <si>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</si>
  <si>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</si>
  <si>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</si>
  <si>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</si>
  <si>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</si>
  <si>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</si>
  <si>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</si>
  <si>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</si>
  <si>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</si>
  <si>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</si>
  <si>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</si>
  <si>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</si>
  <si>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</si>
  <si>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</si>
  <si>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</si>
  <si>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</si>
  <si>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</si>
  <si>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</si>
  <si>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</si>
  <si>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</si>
  <si>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</si>
  <si>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</si>
  <si>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</si>
  <si>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</si>
  <si>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</si>
  <si>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</si>
  <si>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</si>
  <si>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</si>
  <si>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</si>
  <si>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</si>
  <si>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</si>
  <si>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</si>
  <si>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</si>
  <si>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</si>
  <si>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</si>
  <si>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</si>
  <si>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</si>
  <si>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</si>
  <si>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</si>
  <si>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</si>
  <si>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</si>
  <si>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</si>
  <si>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</si>
  <si>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</si>
  <si>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</si>
  <si>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</si>
  <si>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</si>
  <si>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</si>
  <si>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</si>
  <si>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</si>
  <si>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</si>
  <si>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</si>
  <si>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</si>
  <si>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</si>
  <si>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</si>
  <si>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</si>
  <si>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</si>
  <si>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</si>
  <si>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</si>
  <si>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</si>
  <si>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</si>
  <si>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</si>
  <si>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</si>
  <si>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</si>
  <si>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</si>
  <si>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</si>
  <si>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</si>
  <si>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</si>
  <si>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</si>
  <si>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</si>
  <si>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</si>
  <si>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</si>
  <si>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</si>
  <si>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</si>
  <si>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</si>
  <si>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</si>
  <si>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</si>
  <si>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</si>
  <si>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</si>
  <si>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</si>
  <si>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</si>
  <si>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</si>
  <si>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</si>
  <si>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</si>
  <si>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</si>
  <si>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</si>
  <si>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</si>
  <si>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</si>
  <si>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</si>
  <si>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</si>
  <si>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</si>
  <si>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</si>
  <si>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</si>
  <si>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</si>
  <si>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</si>
  <si>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</si>
  <si>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</si>
  <si>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</si>
  <si>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</si>
  <si>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</si>
  <si>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</si>
  <si>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</si>
  <si>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</si>
  <si>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</si>
  <si>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</si>
  <si>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</si>
  <si>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</si>
  <si>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</si>
  <si>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</si>
  <si>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</si>
  <si>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</si>
  <si>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</si>
  <si>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</si>
  <si>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</si>
  <si>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</si>
  <si>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</si>
  <si>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</si>
  <si>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</si>
  <si>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</si>
  <si>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</si>
  <si>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</si>
  <si>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</si>
  <si>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</si>
  <si>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</si>
  <si>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</si>
  <si>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</si>
  <si>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</si>
  <si>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</si>
  <si>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</si>
  <si>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</si>
  <si>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</si>
  <si>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</si>
  <si>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</si>
  <si>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</si>
  <si>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</si>
  <si>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</si>
  <si>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</si>
  <si>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</si>
  <si>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</si>
  <si>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</si>
  <si>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</si>
  <si>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</si>
  <si>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</si>
  <si>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</si>
  <si>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</si>
  <si>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</si>
  <si>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</si>
  <si>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</si>
  <si>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</si>
  <si>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</si>
  <si>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</si>
  <si>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</si>
  <si>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</si>
  <si>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</si>
  <si>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</si>
  <si>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</si>
  <si>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</si>
  <si>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</si>
  <si>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</si>
  <si>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</si>
  <si>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</si>
  <si>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</si>
  <si>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</si>
  <si>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</si>
  <si>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</si>
  <si>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</si>
  <si>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</si>
  <si>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</si>
  <si>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</si>
  <si>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</si>
  <si>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</si>
  <si>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</si>
  <si>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</si>
  <si>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</si>
  <si>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</si>
  <si>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</si>
  <si>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</si>
  <si>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</si>
  <si>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</si>
  <si>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</si>
  <si>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</si>
  <si>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</si>
  <si>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</si>
  <si>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</si>
  <si>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</si>
  <si>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</si>
  <si>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</si>
  <si>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</si>
  <si>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</si>
  <si>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</si>
  <si>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</si>
  <si>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</si>
  <si>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</si>
  <si>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</si>
  <si>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</si>
  <si>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</si>
  <si>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</si>
  <si>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</si>
  <si>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</si>
  <si>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</si>
  <si>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</si>
  <si>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</si>
  <si>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</si>
  <si>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</si>
  <si>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</si>
  <si>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</si>
  <si>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</si>
  <si>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</si>
  <si>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</si>
  <si>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</si>
  <si>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</si>
  <si>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</si>
  <si>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</si>
  <si>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</si>
  <si>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</si>
  <si>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</si>
  <si>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</si>
  <si>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</si>
  <si>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</si>
  <si>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</si>
  <si>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</si>
  <si>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</si>
  <si>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</si>
  <si>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</si>
  <si>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</si>
  <si>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</si>
  <si>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</si>
  <si>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</si>
  <si>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</si>
  <si>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</si>
  <si>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</si>
  <si>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</si>
  <si>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</si>
  <si>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</si>
  <si>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</si>
  <si>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</si>
  <si>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</si>
  <si>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</si>
  <si>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</si>
  <si>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</si>
  <si>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</si>
  <si>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</si>
  <si>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</si>
  <si>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</si>
  <si>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</si>
  <si>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</si>
  <si>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</si>
  <si>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</si>
  <si>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</si>
  <si>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</si>
  <si>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</si>
  <si>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</si>
  <si>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</si>
  <si>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</si>
  <si>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</si>
  <si>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</si>
  <si>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</si>
  <si>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</si>
  <si>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</si>
  <si>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</si>
  <si>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</si>
  <si>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</si>
  <si>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</si>
  <si>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</si>
  <si>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</si>
  <si>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</si>
  <si>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</si>
  <si>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</si>
  <si>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</si>
  <si>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</si>
  <si>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</si>
  <si>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</si>
  <si>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</si>
  <si>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</si>
  <si>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</si>
  <si>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</si>
  <si>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</si>
  <si>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</si>
  <si>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</si>
  <si>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</si>
  <si>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</si>
  <si>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</si>
  <si>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</si>
  <si>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</si>
  <si>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</si>
  <si>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</si>
  <si>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</si>
  <si>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</si>
  <si>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</si>
  <si>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</si>
  <si>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</si>
  <si>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</si>
  <si>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</si>
  <si>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</si>
  <si>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</si>
  <si>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</si>
  <si>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</si>
  <si>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</si>
  <si>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</si>
  <si>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</si>
  <si>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</si>
  <si>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</si>
  <si>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</si>
  <si>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</si>
  <si>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</si>
  <si>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</si>
  <si>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</si>
  <si>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</si>
  <si>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</si>
  <si>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</si>
  <si>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</si>
  <si>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</si>
  <si>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</si>
  <si>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</si>
  <si>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</si>
  <si>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</si>
  <si>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</si>
  <si>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</si>
  <si>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</si>
  <si>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</si>
  <si>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</si>
  <si>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</si>
  <si>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</si>
  <si>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</si>
  <si>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</si>
  <si>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</si>
  <si>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</si>
  <si>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</si>
  <si>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</si>
  <si>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</si>
  <si>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</si>
  <si>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</si>
  <si>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</si>
  <si>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</si>
  <si>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</si>
  <si>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</si>
  <si>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</si>
  <si>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</si>
  <si>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</si>
  <si>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</si>
  <si>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</si>
  <si>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</si>
  <si>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</si>
  <si>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</si>
  <si>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</si>
  <si>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</si>
  <si>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</si>
  <si>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</si>
  <si>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</si>
  <si>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</si>
  <si>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</si>
  <si>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</si>
  <si>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</si>
  <si>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</si>
  <si>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</si>
  <si>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</si>
  <si>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</si>
  <si>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</si>
  <si>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</si>
  <si>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</si>
  <si>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</si>
  <si>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</si>
  <si>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</si>
  <si>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</si>
  <si>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</si>
  <si>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</si>
  <si>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</si>
  <si>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</si>
  <si>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</si>
  <si>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</si>
  <si>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</si>
  <si>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</si>
  <si>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</si>
  <si>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</si>
  <si>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</si>
  <si>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</si>
  <si>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</si>
  <si>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</si>
  <si>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</si>
  <si>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</si>
  <si>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</si>
  <si>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</si>
  <si>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</si>
  <si>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</si>
  <si>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</si>
  <si>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</si>
  <si>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</si>
  <si>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</si>
  <si>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</si>
  <si>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</si>
  <si>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</si>
  <si>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</si>
  <si>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</si>
  <si>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</si>
  <si>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</si>
  <si>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</si>
  <si>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</si>
  <si>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</si>
  <si>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</si>
  <si>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</si>
  <si>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</si>
  <si>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</si>
  <si>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</si>
  <si>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</si>
  <si>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</si>
  <si>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</si>
  <si>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</si>
  <si>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</si>
  <si>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</si>
  <si>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</si>
  <si>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</si>
  <si>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</si>
  <si>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</si>
  <si>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</si>
  <si>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</si>
  <si>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</si>
  <si>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</si>
  <si>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</si>
  <si>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</si>
  <si>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</si>
  <si>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</si>
  <si>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</si>
  <si>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</si>
  <si>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</si>
  <si>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</si>
  <si>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</si>
  <si>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</si>
  <si>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</si>
  <si>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</si>
  <si>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</si>
  <si>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</si>
  <si>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</si>
  <si>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</si>
  <si>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</si>
  <si>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</si>
  <si>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</si>
  <si>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</si>
  <si>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</si>
  <si>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</si>
  <si>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</si>
  <si>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</si>
  <si>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</si>
  <si>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</si>
  <si>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</si>
  <si>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</si>
  <si>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</si>
  <si>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</si>
  <si>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</si>
  <si>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</si>
  <si>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</si>
  <si>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</si>
  <si>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</si>
  <si>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</si>
  <si>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</si>
  <si>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</si>
  <si>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</si>
  <si>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</si>
  <si>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</si>
  <si>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</si>
  <si>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</si>
  <si>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</si>
  <si>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</si>
  <si>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</si>
  <si>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</si>
  <si>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</si>
  <si>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</si>
  <si>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</si>
  <si>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</si>
  <si>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</si>
  <si>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</si>
  <si>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</si>
  <si>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</si>
  <si>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</si>
  <si>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</si>
  <si>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</si>
  <si>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</si>
  <si>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</si>
  <si>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</si>
  <si>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</si>
  <si>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</si>
  <si>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</si>
  <si>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</si>
  <si>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</si>
  <si>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</si>
  <si>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</si>
  <si>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</si>
  <si>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</si>
  <si>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</si>
  <si>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</si>
  <si>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</si>
  <si>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</si>
  <si>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</si>
  <si>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</si>
  <si>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</si>
  <si>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</si>
  <si>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</si>
  <si>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</si>
  <si>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</si>
  <si>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</si>
  <si>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</si>
  <si>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</si>
  <si>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</si>
  <si>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</si>
  <si>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</si>
  <si>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</si>
  <si>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</si>
  <si>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</si>
  <si>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</si>
  <si>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</si>
  <si>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</si>
  <si>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</si>
  <si>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</si>
  <si>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</si>
  <si>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</si>
  <si>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</si>
  <si>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</si>
  <si>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</si>
  <si>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</si>
  <si>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</si>
  <si>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</si>
  <si>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</si>
  <si>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</si>
  <si>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</si>
  <si>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</si>
  <si>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</si>
  <si>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</si>
  <si>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</si>
  <si>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</si>
  <si>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</si>
  <si>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</si>
  <si>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</si>
  <si>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</si>
  <si>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</si>
  <si>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</si>
  <si>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</si>
  <si>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</si>
  <si>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</si>
  <si>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</si>
  <si>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</si>
  <si>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</si>
  <si>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</si>
  <si>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</si>
  <si>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</si>
  <si>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</si>
  <si>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</si>
  <si>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</si>
  <si>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</si>
  <si>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</si>
  <si>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</si>
  <si>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</si>
  <si>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</si>
  <si>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</si>
  <si>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</si>
  <si>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</si>
  <si>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</si>
  <si>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</si>
  <si>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</si>
  <si>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</si>
  <si>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</si>
  <si>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</si>
  <si>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</si>
  <si>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</si>
  <si>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</si>
  <si>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</si>
  <si>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</si>
  <si>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</si>
  <si>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</si>
  <si>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</si>
  <si>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</si>
  <si>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</si>
  <si>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</si>
  <si>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</si>
  <si>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</si>
  <si>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</si>
  <si>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</si>
  <si>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</si>
  <si>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</si>
  <si>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</si>
  <si>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</si>
  <si>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</si>
  <si>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</si>
  <si>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</si>
  <si>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</si>
  <si>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</si>
  <si>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</si>
  <si>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</si>
  <si>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</si>
  <si>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</si>
  <si>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</si>
  <si>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</si>
  <si>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</si>
  <si>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</si>
  <si>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</si>
  <si>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</si>
  <si>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</si>
  <si>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</si>
  <si>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</si>
  <si>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</si>
  <si>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</si>
  <si>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</si>
  <si>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</si>
  <si>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</si>
  <si>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</si>
  <si>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</si>
  <si>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</si>
  <si>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</si>
  <si>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</si>
  <si>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</si>
  <si>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</si>
  <si>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</si>
  <si>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</si>
  <si>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</si>
  <si>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</si>
  <si>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</si>
  <si>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</si>
  <si>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</si>
  <si>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</si>
  <si>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</si>
  <si>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</si>
  <si>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</si>
  <si>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</si>
  <si>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</si>
  <si>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</si>
  <si>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</si>
  <si>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</si>
  <si>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</si>
  <si>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</si>
  <si>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</si>
  <si>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</si>
  <si>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</si>
  <si>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</si>
  <si>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</si>
  <si>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</si>
  <si>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</si>
  <si>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</si>
  <si>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</si>
  <si>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</si>
  <si>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</si>
  <si>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</si>
  <si>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</si>
  <si>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</si>
  <si>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</si>
  <si>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</si>
  <si>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</si>
  <si>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</si>
  <si>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</si>
  <si>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</si>
  <si>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</si>
  <si>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</si>
  <si>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</si>
  <si>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</si>
  <si>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</si>
  <si>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</si>
  <si>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</si>
  <si>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</si>
  <si>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</si>
  <si>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</si>
  <si>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</si>
  <si>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</si>
  <si>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</si>
  <si>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</si>
  <si>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</si>
  <si>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</si>
  <si>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</si>
  <si>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</si>
  <si>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</si>
  <si>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</si>
  <si>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</si>
  <si>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</si>
  <si>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</si>
  <si>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</si>
  <si>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</si>
  <si>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</si>
  <si>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</si>
  <si>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</si>
  <si>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</si>
  <si>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</si>
  <si>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</si>
  <si>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</si>
  <si>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</si>
  <si>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</si>
  <si>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</si>
  <si>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</si>
  <si>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</si>
  <si>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</si>
  <si>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</si>
  <si>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</si>
  <si>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</si>
  <si>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</si>
  <si>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</si>
  <si>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</si>
  <si>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</si>
  <si>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</si>
  <si>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</si>
  <si>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</si>
  <si>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</si>
  <si>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</si>
  <si>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</si>
  <si>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</si>
  <si>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</si>
  <si>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</si>
  <si>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</si>
  <si>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</si>
  <si>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</si>
  <si>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</si>
  <si>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</si>
  <si>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</si>
  <si>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</si>
  <si>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</si>
  <si>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</si>
  <si>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</si>
  <si>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</si>
  <si>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</si>
  <si>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</si>
  <si>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</si>
  <si>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</si>
  <si>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</si>
  <si>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</si>
  <si>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</si>
  <si>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</si>
  <si>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</si>
  <si>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</si>
  <si>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</si>
  <si>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</si>
  <si>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</si>
  <si>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</si>
  <si>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</si>
  <si>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</si>
  <si>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</si>
  <si>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</si>
  <si>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</si>
  <si>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</si>
  <si>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</si>
  <si>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</si>
  <si>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</si>
  <si>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</si>
  <si>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</si>
  <si>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</si>
  <si>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</si>
  <si>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</si>
  <si>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</si>
  <si>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</si>
  <si>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</si>
  <si>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</si>
  <si>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</si>
  <si>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</si>
  <si>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</si>
  <si>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</si>
  <si>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</si>
  <si>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</si>
  <si>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</si>
  <si>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</si>
  <si>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</si>
  <si>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</si>
  <si>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</si>
  <si>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</si>
  <si>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</si>
  <si>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</si>
  <si>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</si>
  <si>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</si>
  <si>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</si>
  <si>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</si>
  <si>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</si>
  <si>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</si>
  <si>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</si>
  <si>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</si>
  <si>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</si>
  <si>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</si>
  <si>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</si>
  <si>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</si>
  <si>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</si>
  <si>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</si>
  <si>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</si>
  <si>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</si>
  <si>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</si>
  <si>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</si>
  <si>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</si>
  <si>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</si>
  <si>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</si>
  <si>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</si>
  <si>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</si>
  <si>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</si>
  <si>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</si>
  <si>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</si>
  <si>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</si>
  <si>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</si>
  <si>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</si>
  <si>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</si>
  <si>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</si>
  <si>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</si>
  <si>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</si>
  <si>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</si>
  <si>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</si>
  <si>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</si>
  <si>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</si>
  <si>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</si>
  <si>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</si>
  <si>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</si>
  <si>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</si>
  <si>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</si>
  <si>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</si>
  <si>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</si>
  <si>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</si>
  <si>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</si>
  <si>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</si>
  <si>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</si>
  <si>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</si>
  <si>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</si>
  <si>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</si>
  <si>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</si>
  <si>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</si>
  <si>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</si>
  <si>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</si>
  <si>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</si>
  <si>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</si>
  <si>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</si>
  <si>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</si>
  <si>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</si>
  <si>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</si>
  <si>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</si>
  <si>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</si>
  <si>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</si>
  <si>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</si>
  <si>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</si>
  <si>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</si>
  <si>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</si>
  <si>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</si>
  <si>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</si>
  <si>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</si>
  <si>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</si>
  <si>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</si>
  <si>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</si>
  <si>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</si>
  <si>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</si>
  <si>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</si>
  <si>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</si>
  <si>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</si>
  <si>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</si>
  <si>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</si>
  <si>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</si>
  <si>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</si>
  <si>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</si>
  <si>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</si>
  <si>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</si>
  <si>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</si>
  <si>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</si>
  <si>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</si>
  <si>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</si>
  <si>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</si>
  <si>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</si>
  <si>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</si>
  <si>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</si>
  <si>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</si>
  <si>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</si>
  <si>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</si>
  <si>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</si>
  <si>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</si>
  <si>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</si>
  <si>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</si>
  <si>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</si>
  <si>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</si>
  <si>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</si>
  <si>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</si>
  <si>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</si>
  <si>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</si>
  <si>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</si>
  <si>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</si>
  <si>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</si>
  <si>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</si>
  <si>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</si>
  <si>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</si>
  <si>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</si>
  <si>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</si>
  <si>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</si>
  <si>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</si>
  <si>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</si>
  <si>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</si>
  <si>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</si>
  <si>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</si>
  <si>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</si>
  <si>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</si>
  <si>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</si>
  <si>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</si>
  <si>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</si>
  <si>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</si>
  <si>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</si>
  <si>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</si>
  <si>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</si>
  <si>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</si>
  <si>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</si>
  <si>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</si>
  <si>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</si>
  <si>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</si>
  <si>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</si>
  <si>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</si>
  <si>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</si>
  <si>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</si>
  <si>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</si>
  <si>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</si>
  <si>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</si>
  <si>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</si>
  <si>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</si>
  <si>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</si>
  <si>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</si>
  <si>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</si>
  <si>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</si>
  <si>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</si>
  <si>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</si>
  <si>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</si>
  <si>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</si>
  <si>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</si>
  <si>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</si>
  <si>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</si>
  <si>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</si>
  <si>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</si>
  <si>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</si>
  <si>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</si>
  <si>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</si>
  <si>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</si>
  <si>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</si>
  <si>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</si>
  <si>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</si>
  <si>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</si>
  <si>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</si>
  <si>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</si>
  <si>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</si>
  <si>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</si>
  <si>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</si>
  <si>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</si>
  <si>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</si>
  <si>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</si>
  <si>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</si>
  <si>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</si>
  <si>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</si>
  <si>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</si>
  <si>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</si>
  <si>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</si>
  <si>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</si>
  <si>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</si>
  <si>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</si>
  <si>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</si>
  <si>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</si>
  <si>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</si>
  <si>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</si>
  <si>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</si>
  <si>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</si>
  <si>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</si>
  <si>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</si>
  <si>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</si>
  <si>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</si>
  <si>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</si>
  <si>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</si>
  <si>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</si>
  <si>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</si>
  <si>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</si>
  <si>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</si>
  <si>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</si>
  <si>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</si>
  <si>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</si>
  <si>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</si>
  <si>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</si>
  <si>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</si>
  <si>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</si>
  <si>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</si>
  <si>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</si>
  <si>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</si>
  <si>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</si>
  <si>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</si>
  <si>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</si>
  <si>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</si>
  <si>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</si>
  <si>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</si>
  <si>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</si>
  <si>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</si>
  <si>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</si>
  <si>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</si>
  <si>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</si>
  <si>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</si>
  <si>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</si>
  <si>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</si>
  <si>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</si>
  <si>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</si>
  <si>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</si>
  <si>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</si>
  <si>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</si>
  <si>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</si>
  <si>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</si>
  <si>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</si>
  <si>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</si>
  <si>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</si>
  <si>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</si>
  <si>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</si>
  <si>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</si>
  <si>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</si>
  <si>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</si>
  <si>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</si>
  <si>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</si>
  <si>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</si>
  <si>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</si>
  <si>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</si>
  <si>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</si>
  <si>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</si>
  <si>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</si>
  <si>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</si>
  <si>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</si>
  <si>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</si>
  <si>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</si>
  <si>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</si>
  <si>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</si>
  <si>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</si>
  <si>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</si>
  <si>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</si>
  <si>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</si>
  <si>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</si>
  <si>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</si>
  <si>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</si>
  <si>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</si>
  <si>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</si>
  <si>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</si>
  <si>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</si>
  <si>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</si>
  <si>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</si>
  <si>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</si>
  <si>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</si>
  <si>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</si>
  <si>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</si>
  <si>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</si>
  <si>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</si>
  <si>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</si>
  <si>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</si>
  <si>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</si>
  <si>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</si>
  <si>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</si>
  <si>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</si>
  <si>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</si>
  <si>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</si>
  <si>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</si>
  <si>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</si>
  <si>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</si>
  <si>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</si>
  <si>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</si>
  <si>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</si>
  <si>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</si>
  <si>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</si>
  <si>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</si>
  <si>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</si>
  <si>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</si>
  <si>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</si>
  <si>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</si>
  <si>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</si>
  <si>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</si>
  <si>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</si>
  <si>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</si>
  <si>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</si>
  <si>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</si>
  <si>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</si>
  <si>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</si>
  <si>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</si>
  <si>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</si>
  <si>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</si>
  <si>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</si>
  <si>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</si>
  <si>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</si>
  <si>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</si>
  <si>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</si>
  <si>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</si>
  <si>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</si>
  <si>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</si>
  <si>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</si>
  <si>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</si>
  <si>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</si>
  <si>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</si>
  <si>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</si>
  <si>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</si>
  <si>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</si>
  <si>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</si>
  <si>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</si>
  <si>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</si>
  <si>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</si>
  <si>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</si>
  <si>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</si>
  <si>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</si>
  <si>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</si>
  <si>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</si>
  <si>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</si>
  <si>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</si>
  <si>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</si>
  <si>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</si>
  <si>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</si>
  <si>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</si>
  <si>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</si>
  <si>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</si>
  <si>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</si>
  <si>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</si>
  <si>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</si>
  <si>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</si>
  <si>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</si>
  <si>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</si>
  <si>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</si>
  <si>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</si>
  <si>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</si>
  <si>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</si>
  <si>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</si>
  <si>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</si>
  <si>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</si>
  <si>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</si>
  <si>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</si>
  <si>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</si>
  <si>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</si>
  <si>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</si>
  <si>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</si>
  <si>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</si>
  <si>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</si>
  <si>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</si>
  <si>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</si>
  <si>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</si>
  <si>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</si>
  <si>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</si>
  <si>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</si>
  <si>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</si>
  <si>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</si>
  <si>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</si>
  <si>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</si>
  <si>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</si>
  <si>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</si>
  <si>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</si>
  <si>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</si>
  <si>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</si>
  <si>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</si>
  <si>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</si>
  <si>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</si>
  <si>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</si>
  <si>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</si>
  <si>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</si>
  <si>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</si>
  <si>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</si>
  <si>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</si>
  <si>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</si>
  <si>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</si>
  <si>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</si>
  <si>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</si>
  <si>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</si>
  <si>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</si>
  <si>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</si>
  <si>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</si>
  <si>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</si>
  <si>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</si>
  <si>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</si>
  <si>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</si>
  <si>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</si>
  <si>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</si>
  <si>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</si>
  <si>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</si>
  <si>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</si>
  <si>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</si>
  <si>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</si>
  <si>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</si>
  <si>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</si>
  <si>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</si>
  <si>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</si>
  <si>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</si>
  <si>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</si>
  <si>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</si>
  <si>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</si>
  <si>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</si>
  <si>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</si>
  <si>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</si>
  <si>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</si>
  <si>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</si>
  <si>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</si>
  <si>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</si>
  <si>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</si>
  <si>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</si>
  <si>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</si>
  <si>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</si>
  <si>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</si>
  <si>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</si>
  <si>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</si>
  <si>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</si>
  <si>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</si>
  <si>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</si>
  <si>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</si>
  <si>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</si>
  <si>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</si>
  <si>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</si>
  <si>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</si>
  <si>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</si>
  <si>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</si>
  <si>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</si>
  <si>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</si>
  <si>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</si>
  <si>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</si>
  <si>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</si>
  <si>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</si>
  <si>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</si>
  <si>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</si>
  <si>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</si>
  <si>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</si>
  <si>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</si>
  <si>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</si>
  <si>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</si>
  <si>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</si>
  <si>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</si>
  <si>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</si>
  <si>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</si>
  <si>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</si>
  <si>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</si>
  <si>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</si>
  <si>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</si>
  <si>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</si>
  <si>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</si>
  <si>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</si>
  <si>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</si>
  <si>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</si>
  <si>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</si>
  <si>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</si>
  <si>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</si>
  <si>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</si>
  <si>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</si>
  <si>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</si>
  <si>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</si>
  <si>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</si>
  <si>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</si>
  <si>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</si>
  <si>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</si>
  <si>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</si>
  <si>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</si>
  <si>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</si>
  <si>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</si>
  <si>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</si>
  <si>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</si>
  <si>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</si>
  <si>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</si>
  <si>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</si>
  <si>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</si>
  <si>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</si>
  <si>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</si>
  <si>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</si>
  <si>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</si>
  <si>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</si>
  <si>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</si>
  <si>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</si>
  <si>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</si>
  <si>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</si>
  <si>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</si>
  <si>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</si>
  <si>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</si>
  <si>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</si>
  <si>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</si>
  <si>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</si>
  <si>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</si>
  <si>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</si>
  <si>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</si>
  <si>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</si>
  <si>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</si>
  <si>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</si>
  <si>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</si>
  <si>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</si>
  <si>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</si>
  <si>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</si>
  <si>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</si>
  <si>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</si>
  <si>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</si>
  <si>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</si>
  <si>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</si>
  <si>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</si>
  <si>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</si>
  <si>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</si>
  <si>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</si>
  <si>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</si>
  <si>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</si>
  <si>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</si>
  <si>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</si>
  <si>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</si>
  <si>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</si>
  <si>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</si>
  <si>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</si>
  <si>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</si>
  <si>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</si>
  <si>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</si>
  <si>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</si>
  <si>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</si>
  <si>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</si>
  <si>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</si>
  <si>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</si>
  <si>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</si>
  <si>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</si>
  <si>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</si>
  <si>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</si>
  <si>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</si>
  <si>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</si>
  <si>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</si>
  <si>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</si>
  <si>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</si>
  <si>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</si>
  <si>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</si>
  <si>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</si>
  <si>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</si>
  <si>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</si>
  <si>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</si>
  <si>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</si>
  <si>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</si>
  <si>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</si>
  <si>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</si>
  <si>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</si>
  <si>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</si>
  <si>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</si>
  <si>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</si>
  <si>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</si>
  <si>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</si>
  <si>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</si>
  <si>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</si>
  <si>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</si>
  <si>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</si>
  <si>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</si>
  <si>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</si>
  <si>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</si>
  <si>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</si>
  <si>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</si>
  <si>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</si>
  <si>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</si>
  <si>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</si>
  <si>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</si>
  <si>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</si>
  <si>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</si>
  <si>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</si>
  <si>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</si>
  <si>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</si>
  <si>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</si>
  <si>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</si>
  <si>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</si>
  <si>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</si>
  <si>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</si>
  <si>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</si>
  <si>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</si>
  <si>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</si>
  <si>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</si>
  <si>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</si>
  <si>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</si>
  <si>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</si>
  <si>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</si>
  <si>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</si>
  <si>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</si>
  <si>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</si>
  <si>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</si>
  <si>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</si>
  <si>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</si>
  <si>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</si>
  <si>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</si>
  <si>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</si>
  <si>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</si>
  <si>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</si>
  <si>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</si>
  <si>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</si>
  <si>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</si>
  <si>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</si>
  <si>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</si>
  <si>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</si>
  <si>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</si>
  <si>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</si>
  <si>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</si>
  <si>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</si>
  <si>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</si>
  <si>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</si>
  <si>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</si>
  <si>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</si>
  <si>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</si>
  <si>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</si>
  <si>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</si>
  <si>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</si>
  <si>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</si>
  <si>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</si>
  <si>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</si>
  <si>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</si>
  <si>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</si>
  <si>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</si>
  <si>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</si>
  <si>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</si>
  <si>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</si>
  <si>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</si>
  <si>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</si>
  <si>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</si>
  <si>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</si>
  <si>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</si>
  <si>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</si>
  <si>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</si>
  <si>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</si>
  <si>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</si>
  <si>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</si>
  <si>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</si>
  <si>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</si>
  <si>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</si>
  <si>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</si>
  <si>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</si>
  <si>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</si>
  <si>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</si>
  <si>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</si>
  <si>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</si>
  <si>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</si>
  <si>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</si>
  <si>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</si>
  <si>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</si>
  <si>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</si>
  <si>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</si>
  <si>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</si>
  <si>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</si>
  <si>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</si>
  <si>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</si>
  <si>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</si>
  <si>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</si>
  <si>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</si>
  <si>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</si>
  <si>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</si>
  <si>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</si>
  <si>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</si>
  <si>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</si>
  <si>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</si>
  <si>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</si>
  <si>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</si>
  <si>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</si>
  <si>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</si>
  <si>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</si>
  <si>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</si>
  <si>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</si>
  <si>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</si>
  <si>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</si>
  <si>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</si>
  <si>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</si>
  <si>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</si>
  <si>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</si>
  <si>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</si>
  <si>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</si>
  <si>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</si>
  <si>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</si>
  <si>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</si>
  <si>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</si>
  <si>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</si>
  <si>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</si>
  <si>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</si>
  <si>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</si>
  <si>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</si>
  <si>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</si>
  <si>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</si>
  <si>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</si>
  <si>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</si>
  <si>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</si>
  <si>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</si>
  <si>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</si>
  <si>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</si>
  <si>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</si>
  <si>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</si>
  <si>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</si>
  <si>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</si>
  <si>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</si>
  <si>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</si>
  <si>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</si>
  <si>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</si>
  <si>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</si>
  <si>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</si>
  <si>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</si>
  <si>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</si>
  <si>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</si>
  <si>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</si>
  <si>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</si>
  <si>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</si>
  <si>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</si>
  <si>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</si>
  <si>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</si>
  <si>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</si>
  <si>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</si>
  <si>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</si>
  <si>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</si>
  <si>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</si>
  <si>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</si>
  <si>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</si>
  <si>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</si>
  <si>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</si>
  <si>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</si>
  <si>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</si>
  <si>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</si>
  <si>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</si>
  <si>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</si>
  <si>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</si>
  <si>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</si>
  <si>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</si>
  <si>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</si>
  <si>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</si>
  <si>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</si>
  <si>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</si>
  <si>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</si>
  <si>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</si>
  <si>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</si>
  <si>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</si>
  <si>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</si>
  <si>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</si>
  <si>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</si>
  <si>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</si>
  <si>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</si>
  <si>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</si>
  <si>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</si>
  <si>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</si>
  <si>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</si>
  <si>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</si>
  <si>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</si>
  <si>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</si>
  <si>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</si>
  <si>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</si>
  <si>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</si>
  <si>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</si>
  <si>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</si>
  <si>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</si>
  <si>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</si>
  <si>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</si>
  <si>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</si>
  <si>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</si>
  <si>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</si>
  <si>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</si>
  <si>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</si>
  <si>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</si>
  <si>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</si>
  <si>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</si>
  <si>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</si>
  <si>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</si>
  <si>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</si>
  <si>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</si>
  <si>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</si>
  <si>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</si>
  <si>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</si>
  <si>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</si>
  <si>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</si>
  <si>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</si>
  <si>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</si>
  <si>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</si>
  <si>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</si>
  <si>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</si>
  <si>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</si>
  <si>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</si>
  <si>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</si>
  <si>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</si>
  <si>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</si>
  <si>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</si>
  <si>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</si>
  <si>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</si>
  <si>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</si>
  <si>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</si>
  <si>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</si>
  <si>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</si>
  <si>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</si>
  <si>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</si>
  <si>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</si>
  <si>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</si>
  <si>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</si>
  <si>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</si>
  <si>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</si>
  <si>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</si>
  <si>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</si>
  <si>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</si>
  <si>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</si>
  <si>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</si>
  <si>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</si>
  <si>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</si>
  <si>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</si>
  <si>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</si>
  <si>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</si>
  <si>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</si>
  <si>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</si>
  <si>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</si>
  <si>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</si>
  <si>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</si>
  <si>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</si>
  <si>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</si>
  <si>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</si>
  <si>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</si>
  <si>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</si>
  <si>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</si>
  <si>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</si>
  <si>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</si>
  <si>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</si>
  <si>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</si>
  <si>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</si>
  <si>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</si>
  <si>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</si>
  <si>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</si>
  <si>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</si>
  <si>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</si>
  <si>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</si>
  <si>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</si>
  <si>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</si>
  <si>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</si>
  <si>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</si>
  <si>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</si>
  <si>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</si>
  <si>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</si>
  <si>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</si>
  <si>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</si>
  <si>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</si>
  <si>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</si>
  <si>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</si>
  <si>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</si>
  <si>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</si>
  <si>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</si>
  <si>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</si>
  <si>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</si>
  <si>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</si>
  <si>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</si>
  <si>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</si>
  <si>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</si>
  <si>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</si>
  <si>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</si>
  <si>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</si>
  <si>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</si>
  <si>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</si>
  <si>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</si>
  <si>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</si>
  <si>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</si>
  <si>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</si>
  <si>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</si>
  <si>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</si>
  <si>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</si>
  <si>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</si>
  <si>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</si>
  <si>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</si>
  <si>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</si>
  <si>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</si>
  <si>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</si>
  <si>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</si>
  <si>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</si>
  <si>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</si>
  <si>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</si>
  <si>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</si>
  <si>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</si>
  <si>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</si>
  <si>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</si>
  <si>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</si>
  <si>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</si>
  <si>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</si>
  <si>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</si>
  <si>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</si>
  <si>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</si>
  <si>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</si>
  <si>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</si>
  <si>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</si>
  <si>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</si>
  <si>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</si>
  <si>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</si>
  <si>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</si>
  <si>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</si>
  <si>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</si>
  <si>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</si>
  <si>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</si>
  <si>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</si>
  <si>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</si>
  <si>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</si>
  <si>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</si>
  <si>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</si>
  <si>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</si>
  <si>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</si>
  <si>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</si>
  <si>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</si>
  <si>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</si>
  <si>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</si>
  <si>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</si>
  <si>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</si>
  <si>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</si>
  <si>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</si>
  <si>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</si>
  <si>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</si>
  <si>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</si>
  <si>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</si>
  <si>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</si>
  <si>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</si>
  <si>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</si>
  <si>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</si>
  <si>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</si>
  <si>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</si>
  <si>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</si>
  <si>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</si>
  <si>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</si>
  <si>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</si>
  <si>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</si>
  <si>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</si>
  <si>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</si>
  <si>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</si>
  <si>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</si>
  <si>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</si>
  <si>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</si>
  <si>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</si>
  <si>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</si>
  <si>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</si>
  <si>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</si>
  <si>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</si>
  <si>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</si>
  <si>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</si>
  <si>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</si>
  <si>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</si>
  <si>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</si>
  <si>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</si>
  <si>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</si>
  <si>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</si>
  <si>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</si>
  <si>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</si>
  <si>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</si>
  <si>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</si>
  <si>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</si>
  <si>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</si>
  <si>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</si>
  <si>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</si>
  <si>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</si>
  <si>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</si>
  <si>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</si>
  <si>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</si>
  <si>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</si>
  <si>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</si>
  <si>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</si>
  <si>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</si>
  <si>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</si>
  <si>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</si>
  <si>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</si>
  <si>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</si>
  <si>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</si>
  <si>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</si>
  <si>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</si>
  <si>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</si>
  <si>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</si>
  <si>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</si>
  <si>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</si>
  <si>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</si>
  <si>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</si>
  <si>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</si>
  <si>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</si>
  <si>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</si>
  <si>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</si>
  <si>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</si>
  <si>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</si>
  <si>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</si>
  <si>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</si>
  <si>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</si>
  <si>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</si>
  <si>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</si>
  <si>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</si>
  <si>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</si>
  <si>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</si>
  <si>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</si>
  <si>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</si>
  <si>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</si>
  <si>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</si>
  <si>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</si>
  <si>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</si>
  <si>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</si>
  <si>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</si>
  <si>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</si>
  <si>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</si>
  <si>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</si>
  <si>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</si>
  <si>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</si>
  <si>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</si>
  <si>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</si>
  <si>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</si>
  <si>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</si>
  <si>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</si>
  <si>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</si>
  <si>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</si>
  <si>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</si>
  <si>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</si>
  <si>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</si>
  <si>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</si>
  <si>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</si>
  <si>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</si>
  <si>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</si>
  <si>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</si>
  <si>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</si>
  <si>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</si>
  <si>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</si>
  <si>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</si>
  <si>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</si>
  <si>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</si>
  <si>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</si>
  <si>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</si>
  <si>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</si>
  <si>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</si>
  <si>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</si>
  <si>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</si>
  <si>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</si>
  <si>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</si>
  <si>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</si>
  <si>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</si>
  <si>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</si>
  <si>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</si>
  <si>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</si>
  <si>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</si>
  <si>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</si>
  <si>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</si>
  <si>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</si>
  <si>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</si>
  <si>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</si>
  <si>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</si>
  <si>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</si>
  <si>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</si>
  <si>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</si>
  <si>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</si>
  <si>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</si>
  <si>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</si>
  <si>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</si>
  <si>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</si>
  <si>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</si>
  <si>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</si>
  <si>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</si>
  <si>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</si>
  <si>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</si>
  <si>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</si>
  <si>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</si>
  <si>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</si>
  <si>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</si>
  <si>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</si>
  <si>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</si>
  <si>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</si>
  <si>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</si>
  <si>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</si>
  <si>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</si>
  <si>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</si>
  <si>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</si>
  <si>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</si>
  <si>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</si>
  <si>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</si>
  <si>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</si>
  <si>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</si>
  <si>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</si>
  <si>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</si>
  <si>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</si>
  <si>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</si>
  <si>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</si>
  <si>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</si>
  <si>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</si>
  <si>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</si>
  <si>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</si>
  <si>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</si>
  <si>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</si>
  <si>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</si>
  <si>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</si>
  <si>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</si>
  <si>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</si>
  <si>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</si>
  <si>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</si>
  <si>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</si>
  <si>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</si>
  <si>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</si>
  <si>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</si>
  <si>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</si>
  <si>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</si>
  <si>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</si>
  <si>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</si>
  <si>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</si>
  <si>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</si>
  <si>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</si>
  <si>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</si>
  <si>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</si>
  <si>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</si>
  <si>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</si>
  <si>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</si>
  <si>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</si>
  <si>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</si>
  <si>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</si>
  <si>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</si>
  <si>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</si>
  <si>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</si>
  <si>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</si>
  <si>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</si>
  <si>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</si>
  <si>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</si>
  <si>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</si>
  <si>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</si>
  <si>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</si>
  <si>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</si>
  <si>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</si>
  <si>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</si>
  <si>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</si>
  <si>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</si>
  <si>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</si>
  <si>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</si>
  <si>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</si>
  <si>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</si>
  <si>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</si>
  <si>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</si>
  <si>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</si>
  <si>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</si>
  <si>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</si>
  <si>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</si>
  <si>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</si>
  <si>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</si>
  <si>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</si>
  <si>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</si>
  <si>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</si>
  <si>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</si>
  <si>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</si>
  <si>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</si>
  <si>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</si>
  <si>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</si>
  <si>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</si>
  <si>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</si>
  <si>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</si>
  <si>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</si>
  <si>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</si>
  <si>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</si>
  <si>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</si>
  <si>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</si>
  <si>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</si>
  <si>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</si>
  <si>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</si>
  <si>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</si>
  <si>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</si>
  <si>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</si>
  <si>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</si>
  <si>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</si>
  <si>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</si>
  <si>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</si>
  <si>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</si>
  <si>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</si>
  <si>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</si>
  <si>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</si>
  <si>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</si>
  <si>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</si>
  <si>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</si>
  <si>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</si>
  <si>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</si>
  <si>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</si>
  <si>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</si>
  <si>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</si>
  <si>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</si>
  <si>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</si>
  <si>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</si>
  <si>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</si>
  <si>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</si>
  <si>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</si>
  <si>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</si>
  <si>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</si>
  <si>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</si>
  <si>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</si>
  <si>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</si>
  <si>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</si>
  <si>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</si>
  <si>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</si>
  <si>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</si>
  <si>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</si>
  <si>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</si>
  <si>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</si>
  <si>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</si>
  <si>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</si>
  <si>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</si>
  <si>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</si>
  <si>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</si>
  <si>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</si>
  <si>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</si>
  <si>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</si>
  <si>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</si>
  <si>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</si>
  <si>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</si>
  <si>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</si>
  <si>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</si>
  <si>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</si>
  <si>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</si>
  <si>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</si>
  <si>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</si>
  <si>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</si>
  <si>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</si>
  <si>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</si>
  <si>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</si>
  <si>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</si>
  <si>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</si>
  <si>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</si>
  <si>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</si>
  <si>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</si>
  <si>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</si>
  <si>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</si>
  <si>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</si>
  <si>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</si>
  <si>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</si>
  <si>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</si>
  <si>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</si>
  <si>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</si>
  <si>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</si>
  <si>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</si>
  <si>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</si>
  <si>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</si>
  <si>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</si>
  <si>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</si>
  <si>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</si>
  <si>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</si>
  <si>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</si>
  <si>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</si>
  <si>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</si>
  <si>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</si>
  <si>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</si>
  <si>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</si>
  <si>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</si>
  <si>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</si>
  <si>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</si>
  <si>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</si>
  <si>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</si>
  <si>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</si>
  <si>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</si>
  <si>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</si>
  <si>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</si>
  <si>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</si>
  <si>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</si>
  <si>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</si>
  <si>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</si>
  <si>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</si>
  <si>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</si>
  <si>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</si>
  <si>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</si>
  <si>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</si>
  <si>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</si>
  <si>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</si>
  <si>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</si>
  <si>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</si>
  <si>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</si>
  <si>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</si>
  <si>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</si>
  <si>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</si>
  <si>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</si>
  <si>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</si>
  <si>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</si>
  <si>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</si>
  <si>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</si>
  <si>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</si>
  <si>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</si>
  <si>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</si>
  <si>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</si>
  <si>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</si>
  <si>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</si>
  <si>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</si>
  <si>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</si>
  <si>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</si>
  <si>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</si>
  <si>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</si>
  <si>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</si>
  <si>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</si>
  <si>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</si>
  <si>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</si>
  <si>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</si>
  <si>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</si>
  <si>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</si>
  <si>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</si>
  <si>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</si>
  <si>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</si>
  <si>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</si>
  <si>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</si>
  <si>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</si>
  <si>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</si>
  <si>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</si>
  <si>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</si>
  <si>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</si>
  <si>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</si>
  <si>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</si>
  <si>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</si>
  <si>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</si>
  <si>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</si>
  <si>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</si>
  <si>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</si>
  <si>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</si>
  <si>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</si>
  <si>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</si>
  <si>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</si>
  <si>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</si>
  <si>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</si>
  <si>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</si>
  <si>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</si>
  <si>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</si>
  <si>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</si>
  <si>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</si>
  <si>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</si>
  <si>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</si>
  <si>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</si>
  <si>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</si>
  <si>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</si>
  <si>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</si>
  <si>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</si>
  <si>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</si>
  <si>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</si>
  <si>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</si>
  <si>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</si>
  <si>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</si>
  <si>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</si>
  <si>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</si>
  <si>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</si>
  <si>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</si>
  <si>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</si>
  <si>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</si>
  <si>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</si>
  <si>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</si>
  <si>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</si>
  <si>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</si>
  <si>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</si>
  <si>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</si>
  <si>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</si>
  <si>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</si>
  <si>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</si>
  <si>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</si>
  <si>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</si>
  <si>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</si>
  <si>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</si>
  <si>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</si>
  <si>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</si>
  <si>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</si>
  <si>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</si>
  <si>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</si>
  <si>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</si>
  <si>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</si>
  <si>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</si>
  <si>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</si>
  <si>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</si>
  <si>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</si>
  <si>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</si>
  <si>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</si>
  <si>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</si>
  <si>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</si>
  <si>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</si>
  <si>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</si>
  <si>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</si>
  <si>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</si>
  <si>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</si>
  <si>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</si>
  <si>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</si>
  <si>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</si>
  <si>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</si>
  <si>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</si>
  <si>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</si>
  <si>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</si>
  <si>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</si>
  <si>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</si>
  <si>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</si>
  <si>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</si>
  <si>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</si>
  <si>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</si>
  <si>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</si>
  <si>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</si>
  <si>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</si>
  <si>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</si>
  <si>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</si>
  <si>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</si>
  <si>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</si>
  <si>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</si>
  <si>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</si>
  <si>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</si>
  <si>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</si>
  <si>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</si>
  <si>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</si>
  <si>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</si>
  <si>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</si>
  <si>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</si>
  <si>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</si>
  <si>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</si>
  <si>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</si>
  <si>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</si>
  <si>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</si>
  <si>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</si>
  <si>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</si>
  <si>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</si>
  <si>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</si>
  <si>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</si>
  <si>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</si>
  <si>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</si>
  <si>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</si>
  <si>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</si>
  <si>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</si>
  <si>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</si>
  <si>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</si>
  <si>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</si>
  <si>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</si>
  <si>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</si>
  <si>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</si>
  <si>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</si>
  <si>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</si>
  <si>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</si>
  <si>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</si>
  <si>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</si>
  <si>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</si>
  <si>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</si>
  <si>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</si>
  <si>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</si>
  <si>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</si>
  <si>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</si>
  <si>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</si>
  <si>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</si>
  <si>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</si>
  <si>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</si>
  <si>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</si>
  <si>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</si>
  <si>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</si>
  <si>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</si>
  <si>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</si>
  <si>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</si>
  <si>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</si>
  <si>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</si>
  <si>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</si>
  <si>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</si>
  <si>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</si>
  <si>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</si>
  <si>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</si>
  <si>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</si>
  <si>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</si>
  <si>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</si>
  <si>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</si>
  <si>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</si>
  <si>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</si>
  <si>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</si>
  <si>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</si>
  <si>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</si>
  <si>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</si>
  <si>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</si>
  <si>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</si>
  <si>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</si>
  <si>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</si>
  <si>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</si>
  <si>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</si>
  <si>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</si>
  <si>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</si>
  <si>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</si>
  <si>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</si>
  <si>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</si>
  <si>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</si>
  <si>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</si>
  <si>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</si>
  <si>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</si>
  <si>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</si>
  <si>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</si>
  <si>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</si>
  <si>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</si>
  <si>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</si>
  <si>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</si>
  <si>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</si>
  <si>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</si>
  <si>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</si>
  <si>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</si>
  <si>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</si>
  <si>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</si>
  <si>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</si>
  <si>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</si>
  <si>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</si>
  <si>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</si>
  <si>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</si>
  <si>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</si>
  <si>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</si>
  <si>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</si>
  <si>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</si>
  <si>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</si>
  <si>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</si>
  <si>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</si>
  <si>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</si>
  <si>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</si>
  <si>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</si>
  <si>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</si>
  <si>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</si>
  <si>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</si>
  <si>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</si>
  <si>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</si>
  <si>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</si>
  <si>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</si>
  <si>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</si>
  <si>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</si>
  <si>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</si>
  <si>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</si>
  <si>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</si>
  <si>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</si>
  <si>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</si>
  <si>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</si>
  <si>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</si>
  <si>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</si>
  <si>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</si>
  <si>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</si>
  <si>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</si>
  <si>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</si>
  <si>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</si>
  <si>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</si>
  <si>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</si>
  <si>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</si>
  <si>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</si>
  <si>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</si>
  <si>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</si>
  <si>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</si>
  <si>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</si>
  <si>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</si>
  <si>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</si>
  <si>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</si>
  <si>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</si>
  <si>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</si>
  <si>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</si>
  <si>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</si>
  <si>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</si>
  <si>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</si>
  <si>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</si>
  <si>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</si>
  <si>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</si>
  <si>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</si>
  <si>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</si>
  <si>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</si>
  <si>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</si>
  <si>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</si>
  <si>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</si>
  <si>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</si>
  <si>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</si>
  <si>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</si>
  <si>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</si>
  <si>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</si>
  <si>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</si>
  <si>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</si>
  <si>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</si>
  <si>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</si>
  <si>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</si>
  <si>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</si>
  <si>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</si>
  <si>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</si>
  <si>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</si>
  <si>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</si>
  <si>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</si>
  <si>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</si>
  <si>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</si>
  <si>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</si>
  <si>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</si>
  <si>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</si>
  <si>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</si>
  <si>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</si>
  <si>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</si>
  <si>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</si>
  <si>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</si>
  <si>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</si>
  <si>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</si>
  <si>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</si>
  <si>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</si>
  <si>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</si>
  <si>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</si>
  <si>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</si>
  <si>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</si>
  <si>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</si>
  <si>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</si>
  <si>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</si>
  <si>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</si>
  <si>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</si>
  <si>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</si>
  <si>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</si>
  <si>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</si>
  <si>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</si>
  <si>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</si>
  <si>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</si>
  <si>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</si>
  <si>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</si>
  <si>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</si>
  <si>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</si>
  <si>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</si>
  <si>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</si>
  <si>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</si>
  <si>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</si>
  <si>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</si>
  <si>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</si>
  <si>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</si>
  <si>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</si>
  <si>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</si>
  <si>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</si>
  <si>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</si>
  <si>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</si>
  <si>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</si>
  <si>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</si>
  <si>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</si>
  <si>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</si>
  <si>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</si>
  <si>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</si>
  <si>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</si>
  <si>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</si>
  <si>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</si>
  <si>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</si>
  <si>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</si>
  <si>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</si>
  <si>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</si>
  <si>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</si>
  <si>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</si>
  <si>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</si>
  <si>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</si>
  <si>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</si>
  <si>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</si>
  <si>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</si>
  <si>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</si>
  <si>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</si>
  <si>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</si>
  <si>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</si>
  <si>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</si>
  <si>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</si>
  <si>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</si>
  <si>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</si>
  <si>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</si>
  <si>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</si>
  <si>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</si>
  <si>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</si>
  <si>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</si>
  <si>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</si>
  <si>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</si>
  <si>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</si>
  <si>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</si>
  <si>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</si>
  <si>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</si>
  <si>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</si>
  <si>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</si>
  <si>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</si>
  <si>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</si>
  <si>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</si>
  <si>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</si>
  <si>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</si>
  <si>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</si>
  <si>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</si>
  <si>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</si>
  <si>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</si>
  <si>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</si>
  <si>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</si>
  <si>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</si>
  <si>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</si>
  <si>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</si>
  <si>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</si>
  <si>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</si>
  <si>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</si>
  <si>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</si>
  <si>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</si>
  <si>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</si>
  <si>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</si>
  <si>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</si>
  <si>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</si>
  <si>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</si>
  <si>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</si>
  <si>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</si>
  <si>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</si>
  <si>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</si>
  <si>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</si>
  <si>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</si>
  <si>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</si>
  <si>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</si>
  <si>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</si>
  <si>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</si>
  <si>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</si>
  <si>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</si>
  <si>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</si>
  <si>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</si>
  <si>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</si>
  <si>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</si>
  <si>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</si>
  <si>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</si>
  <si>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</si>
  <si>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</si>
  <si>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</si>
  <si>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</si>
  <si>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</si>
  <si>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</si>
  <si>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</si>
  <si>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</si>
  <si>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</si>
  <si>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</si>
  <si>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</si>
  <si>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</si>
  <si>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</si>
  <si>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</si>
  <si>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</si>
  <si>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</si>
  <si>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</si>
  <si>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</si>
  <si>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</si>
  <si>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</si>
  <si>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</si>
  <si>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</si>
  <si>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</si>
  <si>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</si>
  <si>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</si>
  <si>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</si>
  <si>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</si>
  <si>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</si>
  <si>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</si>
  <si>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</si>
  <si>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</si>
  <si>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</si>
  <si>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</si>
  <si>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</si>
  <si>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</si>
  <si>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</si>
  <si>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</si>
  <si>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</si>
  <si>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</si>
  <si>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</si>
  <si>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</si>
  <si>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</si>
  <si>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</si>
  <si>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</si>
  <si>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</si>
  <si>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</si>
  <si>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</si>
  <si>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</si>
  <si>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</si>
  <si>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</si>
  <si>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</si>
  <si>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</si>
  <si>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</si>
  <si>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</si>
  <si>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</si>
  <si>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</si>
  <si>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</si>
  <si>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</si>
  <si>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</si>
  <si>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</si>
  <si>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</si>
  <si>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</si>
  <si>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</si>
  <si>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</si>
  <si>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</si>
  <si>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</si>
  <si>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</si>
  <si>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</si>
  <si>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</si>
  <si>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</si>
  <si>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</si>
  <si>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</si>
  <si>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</si>
  <si>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</si>
  <si>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</si>
  <si>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</si>
  <si>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</si>
  <si>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</si>
  <si>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</si>
  <si>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</si>
  <si>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</si>
  <si>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</si>
  <si>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</si>
  <si>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</si>
  <si>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</si>
  <si>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</si>
  <si>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</si>
  <si>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</si>
  <si>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</si>
  <si>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</si>
  <si>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</si>
  <si>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</si>
  <si>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</si>
  <si>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</si>
  <si>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</si>
  <si>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</si>
  <si>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</si>
  <si>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</si>
  <si>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</si>
  <si>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</si>
  <si>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</si>
  <si>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</si>
  <si>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</si>
  <si>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</si>
  <si>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</si>
  <si>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</si>
  <si>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</si>
  <si>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</si>
  <si>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</si>
  <si>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</si>
  <si>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</si>
  <si>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</si>
  <si>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</si>
  <si>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</si>
  <si>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</si>
  <si>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</si>
  <si>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</si>
  <si>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</si>
  <si>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</si>
  <si>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</si>
  <si>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</si>
  <si>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</si>
  <si>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</si>
  <si>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</si>
  <si>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</si>
  <si>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</si>
  <si>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</si>
  <si>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</si>
  <si>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</si>
  <si>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</si>
  <si>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</si>
  <si>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</si>
  <si>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</si>
  <si>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</si>
  <si>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</si>
  <si>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</si>
  <si>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</si>
  <si>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</si>
  <si>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</si>
  <si>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</si>
  <si>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</si>
  <si>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</si>
  <si>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</si>
  <si>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</si>
  <si>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</si>
  <si>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</si>
  <si>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</si>
  <si>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</si>
  <si>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</si>
  <si>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</si>
  <si>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</si>
  <si>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</si>
  <si>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</si>
  <si>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</si>
  <si>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</si>
  <si>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</si>
  <si>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</si>
  <si>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</si>
  <si>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</si>
  <si>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</si>
  <si>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</si>
  <si>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</si>
  <si>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</si>
  <si>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</si>
  <si>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</si>
  <si>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</si>
  <si>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</si>
  <si>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</si>
  <si>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</si>
  <si>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</si>
  <si>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</si>
  <si>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</si>
  <si>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</si>
  <si>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</si>
  <si>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</si>
  <si>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</si>
  <si>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</si>
  <si>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</si>
  <si>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</si>
  <si>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</si>
  <si>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</si>
  <si>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</si>
  <si>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</si>
  <si>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</si>
  <si>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</si>
  <si>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</si>
  <si>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</si>
  <si>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</si>
  <si>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</si>
  <si>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</si>
  <si>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</si>
  <si>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</si>
  <si>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</si>
  <si>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</si>
  <si>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</si>
  <si>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</si>
  <si>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</si>
  <si>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</si>
  <si>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</si>
  <si>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</si>
  <si>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</si>
  <si>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</si>
  <si>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</si>
  <si>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</si>
  <si>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</si>
  <si>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</si>
  <si>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</si>
  <si>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</si>
  <si>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</si>
  <si>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</si>
  <si>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</si>
  <si>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</si>
  <si>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</si>
  <si>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</si>
  <si>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</si>
  <si>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</si>
  <si>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</si>
  <si>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</si>
  <si>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</si>
  <si>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</si>
  <si>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</si>
  <si>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</si>
  <si>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</si>
  <si>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</si>
  <si>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</si>
  <si>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</si>
  <si>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</si>
  <si>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</si>
  <si>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</si>
  <si>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</si>
  <si>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</si>
  <si>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</si>
  <si>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</si>
  <si>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</si>
  <si>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</si>
  <si>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</si>
  <si>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</si>
  <si>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</si>
  <si>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</si>
  <si>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</si>
  <si>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</si>
  <si>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</si>
  <si>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</si>
  <si>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</si>
  <si>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</si>
  <si>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</si>
  <si>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</si>
  <si>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</si>
  <si>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</si>
  <si>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</si>
  <si>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</si>
  <si>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</si>
  <si>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</si>
  <si>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</si>
  <si>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</si>
  <si>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</si>
  <si>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</si>
  <si>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</si>
  <si>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</si>
  <si>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</si>
  <si>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</si>
  <si>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</si>
  <si>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</si>
  <si>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</si>
  <si>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</si>
  <si>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</si>
  <si>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</si>
  <si>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</si>
  <si>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</si>
  <si>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</si>
  <si>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</si>
  <si>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</si>
  <si>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</si>
  <si>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</si>
  <si>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</si>
  <si>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</si>
  <si>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</si>
  <si>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</si>
  <si>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</si>
  <si>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</si>
  <si>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</si>
  <si>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</si>
  <si>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</si>
  <si>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</si>
  <si>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</si>
  <si>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</si>
  <si>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</si>
  <si>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</si>
  <si>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</si>
  <si>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</si>
  <si>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</si>
  <si>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</si>
  <si>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</si>
  <si>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</si>
  <si>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</si>
  <si>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</si>
  <si>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</si>
  <si>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</si>
  <si>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</si>
  <si>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</si>
  <si>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</si>
  <si>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</si>
  <si>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</si>
  <si>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</si>
  <si>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</si>
  <si>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</si>
  <si>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</si>
  <si>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</si>
  <si>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</si>
  <si>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</si>
  <si>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</si>
  <si>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</si>
  <si>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</si>
  <si>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</si>
  <si>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</si>
  <si>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</si>
  <si>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</si>
  <si>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</si>
  <si>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</si>
  <si>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</si>
  <si>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</si>
  <si>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</si>
  <si>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</si>
  <si>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</si>
  <si>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</si>
  <si>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</si>
  <si>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</si>
  <si>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</si>
  <si>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</si>
  <si>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</si>
  <si>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</si>
  <si>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</si>
  <si>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</si>
  <si>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</si>
  <si>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</si>
  <si>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</si>
  <si>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</si>
  <si>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</si>
  <si>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</si>
  <si>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</si>
  <si>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</si>
  <si>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</si>
  <si>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</si>
  <si>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</si>
  <si>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</si>
  <si>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</si>
  <si>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</si>
  <si>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</si>
  <si>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</si>
  <si>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</si>
  <si>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</si>
  <si>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</si>
  <si>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</si>
  <si>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</si>
  <si>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</si>
  <si>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</si>
  <si>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</si>
  <si>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</si>
  <si>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</si>
  <si>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</si>
  <si>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</si>
  <si>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</si>
  <si>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</si>
  <si>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</si>
  <si>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</si>
  <si>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</si>
  <si>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</si>
  <si>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</si>
  <si>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</si>
  <si>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</si>
  <si>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</si>
  <si>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</si>
  <si>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</si>
  <si>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</si>
  <si>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</si>
  <si>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</si>
  <si>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</si>
  <si>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</si>
  <si>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</si>
  <si>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</si>
  <si>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</si>
  <si>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</si>
  <si>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</si>
  <si>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</si>
  <si>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</si>
  <si>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</si>
  <si>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</si>
  <si>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</si>
  <si>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</si>
  <si>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</si>
  <si>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</si>
  <si>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</si>
  <si>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</si>
  <si>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</si>
  <si>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</si>
  <si>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</si>
  <si>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</si>
  <si>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</si>
  <si>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</si>
  <si>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</si>
  <si>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</si>
  <si>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</si>
  <si>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</si>
  <si>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</si>
  <si>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</si>
  <si>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</si>
  <si>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</si>
  <si>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</si>
  <si>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</si>
  <si>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</si>
  <si>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</si>
  <si>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</si>
  <si>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</si>
  <si>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</si>
  <si>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</si>
  <si>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</si>
  <si>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</si>
  <si>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</si>
  <si>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</si>
  <si>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</si>
  <si>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</si>
  <si>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</si>
  <si>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</si>
  <si>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</si>
  <si>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</si>
  <si>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</si>
  <si>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</si>
  <si>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</si>
  <si>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</si>
  <si>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</si>
  <si>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</si>
  <si>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</si>
  <si>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</si>
  <si>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</si>
  <si>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</si>
  <si>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</si>
  <si>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</si>
  <si>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</si>
  <si>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</si>
  <si>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</si>
  <si>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</si>
  <si>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</si>
  <si>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</si>
  <si>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</si>
  <si>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</si>
  <si>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</si>
  <si>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</si>
  <si>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</si>
  <si>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</si>
  <si>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</si>
  <si>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</si>
  <si>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</si>
  <si>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</si>
  <si>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</si>
  <si>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</si>
  <si>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</si>
  <si>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</si>
  <si>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</si>
  <si>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</si>
  <si>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</si>
  <si>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</si>
  <si>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</si>
  <si>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</si>
  <si>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</si>
  <si>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</si>
  <si>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</si>
  <si>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</si>
  <si>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</si>
  <si>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</si>
  <si>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</si>
  <si>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</si>
  <si>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</si>
  <si>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</si>
  <si>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</si>
  <si>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</si>
  <si>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</si>
  <si>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</si>
  <si>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</si>
  <si>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</si>
  <si>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</si>
  <si>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</si>
  <si>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</si>
  <si>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</si>
  <si>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</si>
  <si>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</si>
  <si>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</si>
  <si>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</si>
  <si>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</si>
  <si>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</si>
  <si>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</si>
  <si>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</si>
  <si>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</si>
  <si>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</si>
  <si>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</si>
  <si>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</si>
  <si>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</si>
  <si>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</si>
  <si>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</si>
  <si>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</si>
  <si>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</si>
  <si>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</si>
  <si>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</si>
  <si>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</si>
  <si>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</si>
  <si>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</si>
  <si>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</si>
  <si>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</si>
  <si>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</si>
  <si>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</si>
  <si>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</si>
  <si>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</si>
  <si>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</si>
  <si>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</si>
  <si>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</si>
  <si>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</si>
  <si>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</si>
  <si>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</si>
  <si>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</si>
  <si>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</si>
  <si>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</si>
  <si>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</si>
  <si>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</si>
  <si>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</si>
  <si>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</si>
  <si>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</si>
  <si>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</si>
  <si>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</si>
  <si>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</si>
  <si>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</si>
  <si>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</si>
  <si>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</si>
  <si>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</si>
  <si>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</si>
  <si>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</si>
  <si>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</si>
  <si>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</si>
  <si>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</si>
  <si>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</si>
  <si>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</si>
  <si>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</si>
  <si>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</si>
  <si>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</si>
  <si>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</si>
  <si>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</si>
  <si>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</si>
  <si>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</si>
  <si>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</si>
  <si>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</si>
  <si>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</si>
  <si>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</si>
  <si>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</si>
  <si>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</si>
  <si>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</si>
  <si>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</si>
  <si>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</si>
  <si>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</si>
  <si>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</si>
  <si>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</si>
  <si>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</si>
  <si>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</si>
  <si>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</si>
  <si>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</si>
  <si>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</si>
  <si>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</si>
  <si>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</si>
  <si>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</si>
  <si>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</si>
  <si>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</si>
  <si>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</si>
  <si>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</si>
  <si>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</si>
  <si>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</si>
  <si>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</si>
  <si>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</si>
  <si>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</si>
  <si>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</si>
  <si>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</si>
  <si>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</si>
  <si>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</si>
  <si>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</si>
  <si>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</si>
  <si>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</si>
  <si>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</si>
  <si>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</si>
  <si>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</si>
  <si>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</si>
  <si>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</si>
  <si>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</si>
  <si>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</si>
  <si>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</si>
  <si>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</si>
  <si>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</si>
  <si>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</si>
  <si>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</si>
  <si>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</si>
  <si>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</si>
  <si>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</si>
  <si>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</si>
  <si>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</si>
  <si>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</si>
  <si>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</si>
  <si>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</si>
  <si>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</si>
  <si>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</si>
  <si>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</si>
  <si>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</si>
  <si>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</si>
  <si>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</si>
  <si>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</si>
  <si>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</si>
  <si>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</si>
  <si>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</si>
  <si>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</si>
  <si>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</si>
  <si>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</si>
  <si>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</si>
  <si>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</si>
  <si>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</si>
  <si>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</si>
  <si>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</si>
  <si>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</si>
  <si>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</si>
  <si>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</si>
  <si>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</si>
  <si>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</si>
  <si>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</si>
  <si>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</si>
  <si>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</si>
  <si>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</si>
  <si>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</si>
  <si>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</si>
  <si>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</si>
  <si>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</si>
  <si>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</si>
  <si>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</si>
  <si>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</si>
  <si>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</si>
  <si>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</si>
  <si>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</si>
  <si>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</si>
  <si>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</si>
  <si>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</si>
  <si>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</si>
  <si>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</si>
  <si>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</si>
  <si>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</si>
  <si>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</si>
  <si>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</si>
  <si>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</si>
  <si>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</si>
  <si>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</si>
  <si>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</si>
  <si>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</si>
  <si>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</si>
  <si>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</si>
  <si>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</si>
  <si>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</si>
  <si>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</si>
  <si>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</si>
  <si>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</si>
  <si>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</si>
  <si>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</si>
  <si>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</si>
  <si>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</si>
  <si>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</si>
  <si>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</si>
  <si>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</si>
  <si>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</si>
  <si>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</si>
  <si>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</si>
  <si>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</si>
  <si>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</si>
  <si>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</si>
  <si>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</si>
  <si>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</si>
  <si>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</si>
  <si>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</si>
  <si>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</si>
  <si>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</si>
  <si>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</si>
  <si>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</si>
  <si>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</si>
  <si>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</si>
  <si>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</si>
  <si>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</si>
  <si>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</si>
  <si>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</si>
  <si>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</si>
  <si>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</si>
  <si>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</si>
  <si>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</si>
  <si>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</si>
  <si>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</si>
  <si>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</si>
  <si>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</si>
  <si>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</si>
  <si>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</si>
  <si>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</si>
  <si>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</si>
  <si>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</si>
  <si>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</si>
  <si>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</si>
  <si>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</si>
  <si>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</si>
  <si>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</si>
  <si>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</si>
  <si>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</si>
  <si>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</si>
  <si>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</si>
  <si>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</si>
  <si>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</si>
  <si>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</si>
  <si>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</si>
  <si>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</si>
  <si>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</si>
  <si>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</si>
  <si>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</si>
  <si>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</si>
  <si>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</si>
  <si>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</si>
  <si>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</si>
  <si>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</si>
  <si>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</si>
  <si>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</si>
  <si>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</si>
  <si>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</si>
  <si>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</si>
  <si>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</si>
  <si>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</si>
  <si>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</si>
  <si>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</si>
  <si>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</si>
  <si>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</si>
  <si>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</si>
  <si>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</si>
  <si>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</si>
  <si>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</si>
  <si>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</si>
  <si>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</si>
  <si>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</si>
  <si>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</si>
  <si>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</si>
  <si>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</si>
  <si>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</si>
  <si>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</si>
  <si>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</si>
  <si>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</si>
  <si>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</si>
  <si>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</si>
  <si>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</si>
  <si>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</si>
  <si>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</si>
  <si>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</si>
  <si>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</si>
  <si>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</si>
  <si>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</si>
  <si>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</si>
  <si>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</si>
  <si>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</si>
  <si>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</si>
  <si>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</si>
  <si>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</si>
  <si>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</si>
  <si>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</si>
  <si>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</si>
  <si>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</si>
  <si>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</si>
  <si>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</si>
  <si>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</si>
  <si>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</si>
  <si>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</si>
  <si>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</si>
  <si>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</si>
  <si>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</si>
  <si>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</si>
  <si>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</si>
  <si>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</si>
  <si>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</si>
  <si>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</si>
  <si>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</si>
  <si>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</si>
  <si>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</si>
  <si>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</si>
  <si>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</si>
  <si>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</si>
  <si>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</si>
  <si>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</si>
  <si>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</si>
  <si>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</si>
  <si>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</si>
  <si>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</si>
  <si>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</si>
  <si>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</si>
  <si>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</si>
  <si>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</si>
  <si>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</si>
  <si>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</si>
  <si>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</si>
  <si>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</si>
  <si>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</si>
  <si>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</si>
  <si>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</si>
  <si>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</si>
  <si>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</si>
  <si>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</si>
  <si>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</si>
  <si>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</si>
  <si>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</si>
  <si>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</si>
  <si>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</si>
  <si>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</si>
  <si>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</si>
  <si>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</si>
  <si>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</si>
  <si>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</si>
  <si>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</si>
  <si>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</si>
  <si>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</si>
  <si>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</si>
  <si>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</si>
  <si>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</si>
  <si>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</si>
  <si>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</si>
  <si>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</si>
  <si>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</si>
  <si>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</si>
  <si>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</si>
  <si>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</si>
  <si>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</si>
  <si>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</si>
  <si>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</si>
  <si>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</si>
  <si>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</si>
  <si>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</si>
  <si>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</si>
  <si>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</si>
  <si>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</si>
  <si>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</si>
  <si>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</si>
  <si>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</si>
  <si>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</si>
  <si>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</si>
  <si>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</si>
  <si>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</si>
  <si>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</si>
  <si>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</si>
  <si>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</si>
  <si>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</si>
  <si>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</si>
  <si>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</si>
  <si>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</si>
  <si>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</si>
  <si>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</si>
  <si>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</si>
  <si>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</si>
  <si>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</si>
  <si>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</si>
  <si>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</si>
  <si>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</si>
  <si>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</si>
  <si>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</si>
  <si>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</si>
  <si>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</si>
  <si>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</si>
  <si>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</si>
  <si>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</si>
  <si>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</si>
  <si>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</si>
  <si>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</si>
  <si>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</si>
  <si>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</si>
  <si>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</si>
  <si>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</si>
  <si>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</si>
  <si>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</si>
  <si>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</si>
  <si>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</si>
  <si>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</si>
  <si>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</si>
  <si>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</si>
  <si>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</si>
  <si>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</si>
  <si>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</si>
  <si>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</si>
  <si>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</si>
  <si>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</si>
  <si>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</si>
  <si>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</si>
  <si>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</si>
  <si>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</si>
  <si>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</si>
  <si>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</si>
  <si>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</si>
  <si>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</si>
  <si>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</si>
  <si>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</si>
  <si>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</si>
  <si>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</si>
  <si>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</si>
  <si>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</si>
  <si>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</si>
  <si>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</si>
  <si>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</si>
  <si>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</si>
  <si>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</si>
  <si>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</si>
  <si>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</si>
  <si>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</si>
  <si>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</si>
  <si>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</si>
  <si>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</si>
  <si>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</si>
  <si>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</si>
  <si>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</si>
  <si>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</si>
  <si>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</si>
  <si>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</si>
  <si>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</si>
  <si>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</si>
  <si>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</si>
  <si>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</si>
  <si>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</si>
  <si>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</si>
  <si>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</si>
  <si>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</si>
  <si>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</si>
  <si>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</si>
  <si>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</si>
  <si>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</si>
  <si>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</si>
  <si>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</si>
  <si>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</si>
  <si>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</si>
  <si>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</si>
  <si>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</si>
  <si>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</si>
  <si>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</si>
  <si>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</si>
  <si>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</si>
  <si>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</si>
  <si>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</si>
  <si>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</si>
  <si>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</si>
  <si>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</si>
  <si>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</si>
  <si>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</si>
  <si>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</si>
  <si>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</si>
  <si>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</si>
  <si>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</si>
  <si>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</si>
  <si>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</si>
  <si>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</si>
  <si>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</si>
  <si>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</si>
  <si>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</si>
  <si>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</si>
  <si>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</si>
  <si>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</si>
  <si>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</si>
  <si>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</si>
  <si>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</si>
  <si>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</si>
  <si>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</si>
  <si>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</si>
  <si>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</si>
  <si>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</si>
  <si>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</si>
  <si>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</si>
  <si>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</si>
  <si>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</si>
  <si>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</si>
  <si>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</si>
  <si>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</si>
  <si>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</si>
  <si>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</si>
  <si>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</si>
  <si>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</si>
  <si>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</si>
  <si>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</si>
  <si>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</si>
  <si>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</si>
  <si>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</si>
  <si>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</si>
  <si>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</si>
  <si>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</si>
  <si>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</si>
  <si>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</si>
  <si>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</si>
  <si>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</si>
  <si>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</si>
  <si>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</si>
  <si>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</si>
  <si>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</si>
  <si>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</si>
  <si>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</si>
  <si>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</si>
  <si>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</si>
  <si>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</si>
  <si>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</si>
  <si>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</si>
  <si>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</si>
  <si>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</si>
  <si>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</si>
  <si>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</si>
  <si>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</si>
  <si>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</si>
  <si>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</si>
  <si>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</si>
  <si>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</si>
  <si>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</si>
  <si>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</si>
  <si>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</si>
  <si>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</si>
  <si>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</si>
  <si>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</si>
  <si>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</si>
  <si>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</si>
  <si>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</si>
  <si>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</si>
  <si>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</si>
  <si>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</si>
  <si>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</si>
  <si>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</si>
  <si>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</si>
  <si>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</si>
  <si>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</si>
  <si>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</si>
  <si>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</si>
  <si>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</si>
  <si>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</si>
  <si>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</si>
  <si>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</si>
  <si>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</si>
  <si>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</si>
  <si>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</si>
  <si>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</si>
  <si>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</si>
  <si>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</si>
  <si>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</si>
  <si>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</si>
  <si>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</si>
  <si>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</si>
  <si>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</si>
  <si>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</si>
  <si>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</si>
  <si>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</si>
  <si>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</si>
  <si>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</si>
  <si>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</si>
  <si>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</si>
  <si>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</si>
  <si>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</si>
  <si>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</si>
  <si>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</si>
  <si>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</si>
  <si>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</si>
  <si>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</si>
  <si>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</si>
  <si>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</si>
  <si>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</si>
  <si>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</si>
  <si>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</si>
  <si>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</si>
  <si>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</si>
  <si>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</si>
  <si>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</si>
  <si>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</si>
  <si>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</si>
  <si>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</si>
  <si>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</si>
  <si>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</si>
  <si>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</si>
  <si>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</si>
  <si>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</si>
  <si>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</si>
  <si>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</si>
  <si>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</si>
  <si>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</si>
  <si>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</si>
  <si>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</si>
  <si>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</si>
  <si>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</si>
  <si>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</si>
  <si>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</si>
  <si>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</si>
  <si>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</si>
  <si>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</si>
  <si>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</si>
  <si>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</si>
  <si>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</si>
  <si>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</si>
  <si>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</si>
  <si>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</si>
  <si>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</si>
  <si>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</si>
  <si>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</si>
  <si>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</si>
  <si>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</si>
  <si>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</si>
  <si>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</si>
  <si>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</si>
  <si>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</si>
  <si>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</si>
  <si>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</si>
  <si>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</si>
  <si>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</si>
  <si>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</si>
  <si>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</si>
  <si>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</si>
  <si>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</si>
  <si>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</si>
  <si>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</si>
  <si>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</si>
  <si>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</si>
  <si>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</si>
  <si>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</si>
  <si>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</si>
  <si>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</si>
  <si>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</si>
  <si>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</si>
  <si>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</si>
  <si>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</si>
  <si>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</si>
  <si>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</si>
  <si>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</si>
  <si>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</si>
  <si>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</si>
  <si>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</si>
  <si>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</si>
  <si>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</si>
  <si>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</si>
  <si>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</si>
  <si>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</si>
  <si>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</si>
  <si>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</si>
  <si>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</si>
  <si>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</si>
  <si>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</si>
  <si>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</si>
  <si>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</si>
  <si>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</si>
  <si>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</si>
  <si>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</si>
  <si>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</si>
  <si>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</si>
  <si>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</si>
  <si>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</si>
  <si>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</si>
  <si>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</si>
  <si>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</si>
  <si>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</si>
  <si>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</si>
  <si>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</si>
  <si>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</si>
  <si>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</si>
  <si>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</si>
  <si>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</si>
  <si>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</si>
  <si>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</si>
  <si>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</si>
  <si>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</si>
  <si>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</si>
  <si>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</si>
  <si>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</si>
  <si>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</si>
  <si>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</si>
  <si>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</si>
  <si>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</si>
  <si>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</si>
  <si>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</si>
  <si>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</si>
  <si>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</si>
  <si>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</si>
  <si>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</si>
  <si>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</si>
  <si>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</si>
  <si>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</si>
  <si>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</si>
  <si>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</si>
  <si>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</si>
  <si>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</si>
  <si>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</si>
  <si>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</si>
  <si>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</si>
  <si>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</si>
  <si>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</si>
  <si>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</si>
  <si>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</si>
  <si>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</si>
  <si>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</si>
  <si>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</si>
  <si>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</si>
  <si>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</si>
  <si>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</si>
  <si>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</si>
  <si>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</si>
  <si>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</si>
  <si>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</si>
  <si>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</si>
  <si>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</si>
  <si>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</si>
  <si>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</si>
  <si>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</si>
  <si>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</si>
  <si>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</si>
  <si>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</si>
  <si>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</si>
  <si>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</si>
  <si>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</si>
  <si>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</si>
  <si>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</si>
  <si>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</si>
  <si>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</si>
  <si>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</si>
  <si>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</si>
  <si>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</si>
  <si>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</si>
  <si>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</si>
  <si>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</si>
  <si>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</si>
  <si>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</si>
  <si>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</si>
  <si>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</si>
  <si>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</si>
  <si>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</si>
  <si>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</si>
  <si>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</si>
  <si>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</si>
  <si>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</si>
  <si>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</si>
  <si>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</si>
  <si>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</si>
  <si>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</si>
  <si>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</si>
  <si>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</si>
  <si>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</si>
  <si>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</si>
  <si>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</si>
  <si>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</si>
  <si>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</si>
  <si>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</si>
  <si>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</si>
  <si>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</si>
  <si>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</si>
  <si>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</si>
  <si>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</si>
  <si>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</si>
  <si>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</si>
  <si>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</si>
  <si>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</si>
  <si>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</si>
  <si>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</si>
  <si>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</si>
  <si>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</si>
  <si>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</si>
  <si>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</si>
  <si>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</si>
  <si>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</si>
  <si>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</si>
  <si>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</si>
  <si>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</si>
  <si>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</si>
  <si>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</si>
  <si>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</si>
  <si>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</si>
  <si>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</si>
  <si>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</si>
  <si>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</si>
  <si>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</si>
  <si>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</si>
  <si>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</si>
  <si>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</si>
  <si>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</si>
  <si>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</si>
  <si>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</si>
  <si>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</si>
  <si>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</si>
  <si>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</si>
  <si>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</si>
  <si>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</si>
  <si>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</si>
  <si>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</si>
  <si>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</si>
  <si>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</si>
  <si>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</si>
  <si>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</si>
  <si>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</si>
  <si>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</si>
  <si>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</si>
  <si>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</si>
  <si>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</si>
  <si>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</si>
  <si>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</si>
  <si>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</si>
  <si>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</si>
  <si>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</si>
  <si>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</si>
  <si>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</si>
  <si>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</si>
  <si>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</si>
  <si>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</si>
  <si>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</si>
  <si>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</si>
  <si>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</si>
  <si>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</si>
  <si>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</si>
  <si>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</si>
  <si>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</si>
  <si>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</si>
  <si>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</si>
  <si>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</si>
  <si>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</si>
  <si>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</si>
  <si>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</si>
  <si>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</si>
  <si>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</si>
  <si>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</si>
  <si>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</si>
  <si>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</si>
  <si>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</si>
  <si>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</si>
  <si>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</si>
  <si>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</si>
  <si>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</si>
  <si>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</si>
  <si>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</si>
  <si>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</si>
  <si>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</si>
  <si>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</si>
  <si>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</si>
  <si>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</si>
  <si>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</si>
  <si>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</si>
  <si>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</si>
  <si>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</si>
  <si>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</si>
  <si>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</si>
  <si>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</si>
  <si>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</si>
  <si>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</si>
  <si>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</si>
  <si>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</si>
  <si>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</si>
  <si>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</si>
  <si>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</si>
  <si>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</si>
  <si>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</si>
  <si>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</si>
  <si>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</si>
  <si>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</si>
  <si>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</si>
  <si>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</si>
  <si>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</si>
  <si>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</si>
  <si>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</si>
  <si>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</si>
  <si>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</si>
  <si>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</si>
  <si>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</si>
  <si>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</si>
  <si>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</si>
  <si>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</si>
  <si>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</si>
  <si>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</si>
  <si>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</si>
  <si>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</si>
  <si>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</si>
  <si>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</si>
  <si>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</si>
  <si>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</si>
  <si>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</si>
  <si>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</si>
  <si>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</si>
  <si>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</si>
  <si>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</si>
  <si>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</si>
  <si>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</si>
  <si>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</si>
  <si>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</si>
  <si>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</si>
  <si>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</si>
  <si>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</si>
  <si>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</si>
  <si>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</si>
  <si>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</si>
  <si>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</si>
  <si>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</si>
  <si>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</si>
  <si>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</si>
  <si>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</si>
  <si>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</si>
  <si>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</si>
  <si>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</si>
  <si>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</si>
  <si>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</si>
  <si>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</si>
  <si>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</si>
  <si>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</si>
  <si>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</si>
  <si>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</si>
  <si>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</si>
  <si>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</si>
  <si>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</si>
  <si>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</si>
  <si>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</si>
  <si>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</si>
  <si>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</si>
  <si>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</si>
  <si>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</si>
  <si>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</si>
  <si>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</si>
  <si>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</si>
  <si>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</si>
  <si>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</si>
  <si>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</si>
  <si>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</si>
  <si>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</si>
  <si>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</si>
  <si>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</si>
  <si>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</si>
  <si>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</si>
  <si>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</si>
  <si>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</si>
  <si>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</si>
  <si>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</si>
  <si>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</si>
  <si>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</si>
  <si>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</si>
  <si>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</si>
  <si>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</si>
  <si>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</si>
  <si>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</si>
  <si>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</si>
  <si>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</si>
  <si>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</si>
  <si>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</si>
  <si>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</si>
  <si>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</si>
  <si>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</si>
  <si>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</si>
  <si>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</si>
  <si>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</si>
  <si>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</si>
  <si>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</si>
  <si>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</si>
  <si>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</si>
  <si>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</si>
  <si>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</si>
  <si>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</si>
  <si>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</si>
  <si>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</si>
  <si>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</si>
  <si>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</si>
  <si>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</si>
  <si>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</si>
  <si>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</si>
  <si>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</si>
  <si>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</si>
  <si>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</si>
  <si>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</si>
  <si>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</si>
  <si>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</si>
  <si>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</si>
  <si>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</si>
  <si>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</si>
  <si>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</si>
  <si>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</si>
  <si>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</si>
  <si>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</si>
  <si>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</si>
  <si>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</si>
  <si>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</si>
  <si>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</si>
  <si>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</si>
  <si>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</si>
  <si>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</si>
  <si>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</si>
  <si>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</si>
  <si>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</si>
  <si>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</si>
  <si>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</si>
  <si>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</si>
  <si>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</si>
  <si>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</si>
  <si>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</si>
  <si>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</si>
  <si>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</si>
  <si>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</si>
  <si>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</si>
  <si>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</si>
  <si>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</si>
  <si>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</si>
  <si>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</si>
  <si>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</si>
  <si>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</si>
  <si>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</si>
  <si>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</si>
  <si>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</si>
  <si>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</si>
  <si>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</si>
  <si>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</si>
  <si>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</si>
  <si>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</si>
  <si>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</si>
  <si>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</si>
  <si>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</si>
  <si>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</si>
  <si>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</si>
  <si>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</si>
  <si>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</si>
  <si>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</si>
  <si>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</si>
  <si>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</si>
  <si>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</si>
  <si>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</si>
  <si>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</si>
  <si>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</si>
  <si>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</si>
  <si>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</si>
  <si>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</si>
  <si>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</si>
  <si>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</si>
  <si>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</si>
  <si>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</si>
  <si>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</si>
  <si>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</si>
  <si>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</si>
  <si>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</si>
  <si>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</si>
  <si>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</si>
  <si>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</si>
  <si>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</si>
  <si>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</si>
  <si>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</si>
  <si>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</si>
  <si>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</si>
  <si>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</si>
  <si>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</si>
  <si>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</si>
  <si>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</si>
  <si>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</si>
  <si>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</si>
  <si>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</si>
  <si>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</si>
  <si>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</si>
  <si>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</si>
  <si>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</si>
  <si>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</si>
  <si>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</si>
  <si>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</si>
  <si>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</si>
  <si>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</si>
  <si>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</si>
  <si>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</si>
  <si>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</si>
  <si>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</si>
  <si>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</si>
  <si>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</si>
  <si>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</si>
  <si>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</si>
  <si>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</si>
  <si>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</si>
  <si>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</si>
  <si>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</si>
  <si>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</si>
  <si>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</si>
  <si>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</si>
  <si>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</si>
  <si>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</si>
  <si>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</si>
  <si>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</si>
  <si>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</si>
  <si>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</si>
  <si>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</si>
  <si>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</si>
  <si>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</si>
  <si>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</si>
  <si>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</si>
  <si>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</si>
  <si>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</si>
  <si>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</si>
  <si>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</si>
  <si>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</si>
  <si>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</si>
  <si>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</si>
  <si>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</si>
  <si>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</si>
  <si>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</si>
  <si>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</si>
  <si>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</si>
  <si>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</si>
  <si>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</si>
  <si>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</si>
  <si>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</si>
  <si>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</si>
  <si>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</si>
  <si>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</si>
  <si>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</si>
  <si>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</si>
  <si>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</si>
  <si>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</si>
  <si>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</si>
  <si>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</si>
  <si>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</si>
  <si>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</si>
  <si>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</si>
  <si>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</si>
  <si>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</si>
  <si>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</si>
  <si>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</si>
  <si>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</si>
  <si>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</si>
  <si>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</si>
  <si>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</si>
  <si>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</si>
  <si>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</si>
  <si>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</si>
  <si>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</si>
  <si>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</si>
  <si>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</si>
  <si>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</si>
  <si>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</si>
  <si>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</si>
  <si>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</si>
  <si>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</si>
  <si>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</si>
  <si>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</si>
  <si>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</si>
  <si>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</si>
  <si>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</si>
  <si>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</si>
  <si>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</si>
  <si>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</si>
  <si>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</si>
  <si>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</si>
  <si>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</si>
  <si>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</si>
  <si>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</si>
  <si>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</si>
  <si>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</si>
  <si>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</si>
  <si>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</si>
  <si>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</si>
  <si>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</si>
  <si>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</si>
  <si>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</si>
  <si>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</si>
  <si>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</si>
  <si>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</si>
  <si>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</si>
  <si>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</si>
  <si>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</si>
  <si>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</si>
  <si>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</si>
  <si>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</si>
  <si>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</si>
  <si>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</si>
  <si>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</si>
  <si>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</si>
  <si>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</si>
  <si>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</si>
  <si>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</si>
  <si>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</si>
  <si>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</si>
  <si>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</si>
  <si>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</si>
  <si>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</si>
  <si>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</si>
  <si>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</si>
  <si>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</si>
  <si>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</si>
  <si>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</si>
  <si>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</si>
  <si>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</si>
  <si>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</si>
  <si>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</si>
  <si>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</si>
  <si>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</si>
  <si>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</si>
  <si>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</si>
  <si>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</si>
  <si>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</si>
  <si>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</si>
  <si>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</si>
  <si>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</si>
  <si>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</si>
  <si>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</si>
  <si>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</si>
  <si>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</si>
  <si>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</si>
  <si>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</si>
  <si>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</si>
  <si>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</si>
  <si>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</si>
  <si>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</si>
  <si>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</si>
  <si>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</si>
  <si>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</si>
  <si>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</si>
  <si>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</si>
  <si>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</si>
  <si>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</si>
  <si>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</si>
  <si>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</si>
  <si>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</si>
  <si>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</si>
  <si>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</si>
  <si>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</si>
  <si>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</si>
  <si>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</si>
  <si>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</si>
  <si>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</si>
  <si>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</si>
  <si>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</si>
  <si>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</si>
  <si>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</si>
  <si>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</si>
  <si>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</si>
  <si>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</si>
  <si>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</si>
  <si>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</si>
  <si>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</si>
  <si>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</si>
  <si>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</si>
  <si>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</si>
  <si>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</si>
  <si>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</si>
  <si>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</si>
  <si>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</si>
  <si>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</si>
  <si>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</si>
  <si>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</si>
  <si>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</si>
  <si>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</si>
  <si>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</si>
  <si>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</si>
  <si>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</si>
  <si>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</si>
  <si>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</si>
  <si>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</si>
  <si>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</si>
  <si>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</si>
  <si>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</si>
  <si>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</si>
  <si>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</si>
  <si>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</si>
  <si>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</si>
  <si>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</si>
  <si>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</si>
  <si>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</si>
  <si>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</si>
  <si>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</si>
  <si>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</si>
  <si>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</si>
  <si>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</si>
  <si>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</si>
  <si>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</si>
  <si>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</si>
  <si>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</si>
  <si>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</si>
  <si>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</si>
  <si>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</si>
  <si>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</si>
  <si>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</si>
  <si>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</si>
  <si>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</si>
  <si>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</si>
  <si>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</si>
  <si>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</si>
  <si>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</si>
  <si>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</si>
  <si>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</si>
  <si>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</si>
  <si>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</si>
  <si>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</si>
  <si>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</si>
  <si>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</si>
  <si>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</si>
  <si>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</si>
  <si>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</si>
  <si>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</si>
  <si>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</si>
  <si>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</si>
  <si>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</si>
  <si>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</si>
  <si>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</si>
  <si>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</si>
  <si>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</si>
  <si>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</si>
  <si>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</si>
  <si>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</si>
  <si>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</si>
  <si>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</si>
  <si>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</si>
  <si>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</si>
  <si>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</si>
  <si>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</si>
  <si>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</si>
  <si>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</si>
  <si>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</si>
  <si>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</si>
  <si>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</si>
  <si>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</si>
  <si>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</si>
  <si>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</si>
  <si>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</si>
  <si>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</si>
  <si>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</si>
  <si>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</si>
  <si>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</si>
  <si>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</si>
  <si>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</si>
  <si>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</si>
  <si>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</si>
  <si>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</si>
  <si>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</si>
  <si>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</si>
  <si>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</si>
  <si>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</si>
  <si>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</si>
  <si>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</si>
  <si>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</si>
  <si>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</si>
  <si>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</si>
  <si>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</si>
  <si>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</si>
  <si>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</si>
  <si>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</si>
  <si>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</si>
  <si>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</si>
  <si>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</si>
  <si>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</si>
  <si>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</si>
  <si>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</si>
  <si>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</si>
  <si>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</si>
  <si>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</si>
  <si>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</si>
  <si>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</si>
  <si>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</si>
  <si>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</si>
  <si>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</si>
  <si>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</si>
  <si>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</si>
  <si>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</si>
  <si>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</si>
  <si>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</si>
  <si>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</si>
  <si>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</si>
  <si>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</si>
  <si>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</si>
  <si>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</si>
  <si>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</si>
  <si>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</si>
  <si>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</si>
  <si>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</si>
  <si>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</si>
  <si>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</si>
  <si>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</si>
  <si>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</si>
  <si>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</si>
  <si>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</si>
  <si>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</si>
  <si>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</si>
  <si>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</si>
  <si>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</si>
  <si>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</si>
  <si>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</si>
  <si>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</si>
  <si>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</si>
  <si>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</si>
  <si>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</si>
  <si>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</si>
  <si>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</si>
  <si>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</si>
  <si>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</si>
  <si>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</si>
  <si>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</si>
  <si>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</si>
  <si>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</si>
  <si>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</si>
  <si>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</si>
  <si>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</si>
  <si>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</si>
  <si>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</si>
  <si>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</si>
  <si>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</si>
  <si>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</si>
  <si>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</si>
  <si>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</si>
  <si>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</si>
  <si>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</si>
  <si>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</si>
  <si>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</si>
  <si>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</si>
  <si>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</si>
  <si>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</si>
  <si>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</si>
  <si>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</si>
  <si>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</si>
  <si>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</si>
  <si>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</si>
  <si>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</si>
  <si>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</si>
  <si>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</si>
  <si>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</si>
  <si>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</si>
  <si>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</si>
  <si>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</si>
  <si>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</si>
  <si>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</si>
  <si>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</si>
  <si>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</si>
  <si>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</si>
  <si>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</si>
  <si>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</si>
  <si>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</si>
  <si>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</si>
  <si>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</si>
  <si>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</si>
  <si>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</si>
  <si>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</si>
  <si>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</si>
  <si>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</si>
  <si>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</si>
  <si>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</si>
  <si>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</si>
  <si>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</si>
  <si>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</si>
  <si>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</si>
  <si>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</si>
  <si>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</si>
  <si>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</si>
  <si>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</si>
  <si>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</si>
  <si>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</si>
  <si>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</si>
  <si>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</si>
  <si>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</si>
  <si>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</si>
  <si>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</si>
  <si>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</si>
  <si>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</si>
  <si>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</si>
  <si>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</si>
  <si>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</si>
  <si>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</si>
  <si>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</si>
  <si>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</si>
  <si>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</si>
  <si>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</si>
  <si>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</si>
  <si>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</si>
  <si>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</si>
  <si>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</si>
  <si>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</si>
  <si>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</si>
  <si>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</si>
  <si>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</si>
  <si>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</si>
  <si>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</si>
  <si>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</si>
  <si>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</si>
  <si>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</si>
  <si>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</si>
  <si>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</si>
  <si>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</si>
  <si>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</si>
  <si>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</si>
  <si>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</si>
  <si>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</si>
  <si>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</si>
  <si>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</si>
  <si>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</si>
  <si>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</si>
  <si>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</si>
  <si>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</si>
  <si>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</si>
  <si>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</si>
  <si>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</si>
  <si>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</si>
  <si>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</si>
  <si>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</si>
  <si>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</si>
  <si>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</si>
  <si>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</si>
  <si>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</si>
  <si>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</si>
  <si>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</si>
  <si>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</si>
  <si>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</si>
  <si>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</si>
  <si>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</si>
  <si>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</si>
  <si>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</si>
  <si>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</si>
  <si>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</si>
  <si>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</si>
  <si>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</si>
  <si>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</si>
  <si>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</si>
  <si>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</si>
  <si>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</si>
  <si>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</si>
  <si>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</si>
  <si>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</si>
  <si>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</si>
  <si>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</si>
  <si>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</si>
  <si>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</si>
  <si>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</si>
  <si>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</si>
  <si>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</si>
  <si>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</si>
  <si>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</si>
  <si>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</si>
  <si>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</si>
  <si>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</si>
  <si>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</si>
  <si>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</si>
  <si>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</si>
  <si>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</si>
  <si>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</si>
  <si>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</si>
  <si>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</si>
  <si>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</si>
  <si>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</si>
  <si>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</si>
  <si>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</si>
  <si>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</si>
  <si>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</si>
  <si>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</si>
  <si>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</si>
  <si>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</si>
  <si>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</si>
  <si>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</si>
  <si>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</si>
  <si>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</si>
  <si>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</si>
  <si>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</si>
  <si>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</si>
  <si>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</si>
  <si>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</si>
  <si>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</si>
  <si>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</si>
  <si>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</si>
  <si>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</si>
  <si>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</si>
  <si>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</si>
  <si>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</si>
  <si>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</si>
  <si>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</si>
  <si>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</si>
  <si>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</si>
  <si>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</si>
  <si>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</si>
  <si>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</si>
  <si>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</si>
  <si>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</si>
  <si>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</si>
  <si>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</si>
  <si>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</si>
  <si>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</si>
  <si>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</si>
  <si>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</si>
  <si>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</si>
  <si>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</si>
  <si>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</si>
  <si>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</si>
  <si>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</si>
  <si>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</si>
  <si>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</si>
  <si>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</si>
  <si>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</si>
  <si>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</si>
  <si>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</si>
  <si>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</si>
  <si>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</si>
  <si>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</si>
  <si>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</si>
  <si>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</si>
  <si>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</si>
  <si>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</si>
  <si>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</si>
  <si>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</si>
  <si>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</si>
  <si>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</si>
  <si>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</si>
  <si>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</si>
  <si>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</si>
  <si>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</si>
  <si>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</si>
  <si>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</si>
  <si>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</si>
  <si>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</si>
  <si>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</si>
  <si>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</si>
  <si>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</si>
  <si>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</si>
  <si>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</si>
  <si>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</si>
  <si>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</si>
  <si>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</si>
  <si>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</si>
  <si>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</si>
  <si>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</si>
  <si>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</si>
  <si>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</si>
  <si>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</si>
  <si>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</si>
  <si>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</si>
  <si>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</si>
  <si>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</si>
  <si>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</si>
  <si>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</si>
  <si>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</si>
  <si>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</si>
  <si>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</si>
  <si>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</si>
  <si>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</si>
  <si>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</si>
  <si>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</si>
  <si>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</si>
  <si>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</si>
  <si>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</si>
  <si>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</si>
  <si>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</si>
  <si>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</si>
  <si>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</si>
  <si>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</si>
  <si>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</si>
  <si>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</si>
  <si>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</si>
  <si>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</si>
  <si>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</si>
  <si>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</si>
  <si>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</si>
  <si>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</si>
  <si>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</si>
  <si>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</si>
  <si>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</si>
  <si>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</si>
  <si>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</si>
  <si>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</si>
  <si>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</si>
  <si>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</si>
  <si>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</si>
  <si>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</si>
  <si>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</si>
  <si>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</si>
  <si>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</si>
  <si>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</si>
  <si>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</si>
  <si>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</si>
  <si>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</si>
  <si>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</si>
  <si>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</si>
  <si>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</si>
  <si>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</si>
  <si>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</si>
  <si>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</si>
  <si>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</si>
  <si>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</si>
  <si>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</si>
  <si>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</si>
  <si>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</si>
  <si>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</si>
  <si>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</si>
  <si>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</si>
  <si>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</si>
  <si>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</si>
  <si>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</si>
  <si>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</si>
  <si>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</si>
  <si>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</si>
  <si>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</si>
  <si>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</si>
  <si>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</si>
  <si>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</si>
  <si>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</si>
  <si>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</si>
  <si>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</si>
  <si>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</si>
  <si>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</si>
  <si>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</si>
  <si>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</si>
  <si>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</si>
  <si>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</si>
  <si>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</si>
  <si>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</si>
  <si>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</si>
  <si>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</si>
  <si>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</si>
  <si>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</si>
  <si>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</si>
  <si>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</si>
  <si>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</si>
  <si>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</si>
  <si>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</si>
  <si>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</si>
  <si>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</si>
  <si>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</si>
  <si>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</si>
  <si>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</si>
  <si>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</si>
  <si>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</si>
  <si>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</si>
  <si>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</si>
  <si>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</si>
  <si>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</si>
  <si>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</si>
  <si>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</si>
  <si>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</si>
  <si>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</si>
  <si>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</si>
  <si>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</si>
  <si>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</si>
  <si>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</si>
  <si>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</si>
  <si>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</si>
  <si>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</si>
  <si>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</si>
  <si>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</si>
  <si>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</si>
  <si>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</si>
  <si>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</si>
  <si>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</si>
  <si>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</si>
  <si>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</si>
  <si>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</si>
  <si>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</si>
  <si>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</si>
  <si>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</si>
  <si>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</si>
  <si>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</si>
  <si>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</si>
  <si>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</si>
  <si>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</si>
  <si>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</si>
  <si>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</si>
  <si>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</si>
  <si>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</si>
  <si>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</si>
  <si>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</si>
  <si>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</si>
  <si>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</si>
  <si>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</si>
  <si>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</si>
  <si>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</si>
  <si>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</si>
  <si>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</si>
  <si>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</si>
  <si>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</si>
  <si>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</si>
  <si>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</si>
  <si>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</si>
  <si>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</si>
  <si>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</si>
  <si>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</si>
  <si>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</si>
  <si>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</si>
  <si>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</si>
  <si>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</si>
  <si>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</si>
  <si>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</si>
  <si>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</si>
  <si>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</si>
  <si>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</si>
  <si>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</si>
  <si>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</si>
  <si>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</si>
  <si>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</si>
  <si>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</si>
  <si>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</si>
  <si>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</si>
  <si>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</si>
  <si>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</si>
  <si>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</si>
  <si>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</si>
  <si>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</si>
  <si>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</si>
  <si>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</si>
  <si>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</si>
  <si>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</si>
  <si>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</si>
  <si>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</si>
  <si>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</si>
  <si>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</si>
  <si>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</si>
  <si>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</si>
  <si>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</si>
  <si>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</si>
  <si>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</si>
  <si>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</si>
  <si>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</si>
  <si>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</si>
  <si>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</si>
  <si>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</si>
  <si>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</si>
  <si>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</si>
  <si>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</si>
  <si>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</si>
  <si>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</si>
  <si>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</si>
  <si>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</si>
  <si>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</si>
  <si>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</si>
  <si>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</si>
  <si>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</si>
  <si>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</si>
  <si>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</si>
  <si>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</si>
  <si>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</si>
  <si>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</si>
  <si>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</si>
  <si>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</si>
  <si>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</si>
  <si>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</si>
  <si>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</si>
  <si>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</si>
  <si>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</si>
  <si>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</si>
  <si>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</si>
  <si>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</si>
  <si>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</si>
  <si>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</si>
  <si>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</si>
  <si>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</si>
  <si>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</si>
  <si>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</si>
  <si>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</si>
  <si>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</si>
  <si>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</si>
  <si>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</si>
  <si>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</si>
  <si>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</si>
  <si>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</si>
  <si>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</si>
  <si>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</si>
  <si>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</si>
  <si>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</si>
  <si>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</si>
  <si>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</si>
  <si>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</si>
  <si>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</si>
  <si>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</si>
  <si>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</si>
  <si>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</si>
  <si>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</si>
  <si>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</si>
  <si>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</si>
  <si>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</si>
  <si>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</si>
  <si>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</si>
  <si>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</si>
  <si>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</si>
  <si>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</si>
  <si>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</si>
  <si>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</si>
  <si>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</si>
  <si>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</si>
  <si>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</si>
  <si>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</si>
  <si>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</si>
  <si>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</si>
  <si>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</si>
  <si>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</si>
  <si>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</si>
  <si>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</si>
  <si>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</si>
  <si>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</si>
  <si>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</si>
  <si>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</si>
  <si>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</si>
  <si>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</si>
  <si>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</si>
  <si>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</si>
  <si>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</si>
  <si>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</si>
  <si>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</si>
  <si>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</si>
  <si>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</si>
  <si>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</si>
  <si>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</si>
  <si>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</si>
  <si>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</si>
  <si>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</si>
  <si>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</si>
  <si>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</si>
  <si>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</si>
  <si>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</si>
  <si>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</si>
  <si>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</si>
  <si>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</si>
  <si>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</si>
  <si>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</si>
  <si>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</si>
  <si>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</si>
  <si>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</si>
  <si>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</si>
  <si>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</si>
  <si>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</si>
  <si>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</si>
  <si>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</si>
  <si>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</si>
  <si>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</si>
  <si>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</si>
  <si>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</si>
  <si>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</si>
  <si>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</si>
  <si>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</si>
  <si>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</si>
  <si>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</si>
  <si>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</si>
  <si>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</si>
  <si>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</si>
  <si>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</si>
  <si>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</si>
  <si>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</si>
  <si>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</si>
  <si>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</si>
  <si>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</si>
  <si>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</si>
  <si>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</si>
  <si>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</si>
  <si>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</si>
  <si>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</si>
  <si>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</si>
  <si>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</si>
  <si>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</si>
  <si>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</si>
  <si>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</si>
  <si>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</si>
  <si>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</si>
  <si>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</si>
  <si>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</si>
  <si>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</si>
  <si>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</si>
  <si>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</si>
  <si>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</si>
  <si>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</si>
  <si>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</si>
  <si>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</si>
  <si>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</si>
  <si>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</si>
  <si>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</si>
  <si>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</si>
  <si>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</si>
  <si>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</si>
  <si>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</si>
  <si>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</si>
  <si>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</si>
  <si>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</si>
  <si>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</si>
  <si>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</si>
  <si>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</si>
  <si>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</si>
  <si>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</si>
  <si>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</si>
  <si>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</si>
  <si>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</si>
  <si>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</si>
  <si>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</si>
  <si>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</si>
  <si>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</si>
  <si>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</si>
  <si>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</si>
  <si>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</si>
  <si>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</si>
  <si>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</si>
  <si>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</si>
  <si>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</si>
  <si>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</si>
  <si>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</si>
  <si>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</si>
  <si>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</si>
  <si>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</si>
  <si>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</si>
  <si>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</si>
  <si>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</si>
  <si>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</si>
  <si>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</si>
  <si>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</si>
  <si>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</si>
  <si>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</si>
  <si>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</si>
  <si>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</si>
  <si>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</si>
  <si>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</si>
  <si>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</si>
  <si>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</si>
  <si>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</si>
  <si>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</si>
  <si>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</si>
  <si>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</si>
  <si>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</si>
  <si>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</si>
  <si>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</si>
  <si>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</si>
  <si>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</si>
  <si>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</si>
  <si>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</si>
  <si>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</si>
  <si>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</si>
  <si>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</si>
  <si>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</si>
  <si>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</si>
  <si>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</si>
  <si>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</si>
  <si>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</si>
  <si>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</si>
  <si>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</si>
  <si>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</si>
  <si>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</si>
  <si>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</si>
  <si>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</si>
  <si>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</si>
  <si>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</si>
  <si>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</si>
  <si>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</si>
  <si>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</si>
  <si>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</si>
  <si>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</si>
  <si>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</si>
  <si>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</si>
  <si>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</si>
  <si>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</si>
  <si>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</si>
  <si>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</si>
  <si>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</si>
  <si>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</si>
  <si>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</si>
  <si>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</si>
  <si>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</si>
  <si>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</si>
  <si>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</si>
  <si>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</si>
  <si>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</si>
  <si>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</si>
  <si>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</si>
  <si>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</si>
  <si>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</si>
  <si>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</si>
  <si>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</si>
  <si>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</si>
  <si>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</si>
  <si>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</si>
  <si>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</si>
  <si>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</si>
  <si>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</si>
  <si>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</si>
  <si>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</si>
  <si>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</si>
  <si>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</si>
  <si>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</si>
  <si>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</si>
  <si>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</si>
  <si>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</si>
  <si>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</si>
  <si>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</si>
  <si>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</si>
  <si>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</si>
  <si>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</si>
  <si>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</si>
  <si>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</si>
  <si>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</si>
  <si>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</si>
  <si>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</si>
  <si>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</si>
  <si>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</si>
  <si>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</si>
  <si>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</si>
  <si>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</si>
  <si>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</si>
  <si>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</si>
  <si>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</si>
  <si>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</si>
  <si>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</si>
  <si>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</si>
  <si>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</si>
  <si>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</si>
  <si>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</si>
  <si>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</si>
  <si>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</si>
  <si>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</si>
  <si>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</si>
  <si>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</si>
  <si>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</si>
  <si>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</si>
  <si>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</si>
  <si>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</si>
  <si>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</si>
  <si>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</si>
  <si>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</si>
  <si>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</si>
  <si>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</si>
  <si>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</si>
  <si>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</si>
  <si>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</si>
  <si>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</si>
  <si>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</si>
  <si>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</si>
  <si>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</si>
  <si>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</si>
  <si>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</si>
  <si>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</si>
  <si>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</si>
  <si>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</si>
  <si>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</si>
  <si>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</si>
  <si>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</si>
  <si>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</si>
  <si>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</si>
  <si>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</si>
  <si>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</si>
  <si>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</si>
  <si>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</si>
  <si>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</si>
  <si>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</si>
  <si>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</si>
  <si>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</si>
  <si>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</si>
  <si>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</si>
  <si>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</si>
  <si>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</si>
  <si>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</si>
  <si>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</si>
  <si>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</si>
  <si>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</si>
  <si>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</si>
  <si>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</si>
  <si>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</si>
  <si>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</si>
  <si>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</si>
  <si>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</si>
  <si>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</si>
  <si>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</si>
  <si>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</si>
  <si>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</si>
  <si>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</si>
  <si>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</si>
  <si>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</si>
  <si>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</si>
  <si>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</si>
  <si>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</si>
  <si>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</si>
  <si>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</si>
  <si>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</si>
  <si>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</si>
  <si>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</si>
  <si>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</si>
  <si>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</si>
  <si>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</si>
  <si>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</si>
  <si>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</si>
  <si>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</si>
  <si>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</si>
  <si>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</si>
  <si>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</si>
  <si>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</si>
  <si>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</si>
  <si>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</si>
  <si>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</si>
  <si>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</si>
  <si>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</si>
  <si>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</si>
  <si>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</si>
  <si>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</si>
  <si>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</si>
  <si>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</si>
  <si>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</si>
  <si>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</si>
  <si>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</si>
  <si>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</si>
  <si>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</si>
  <si>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</si>
  <si>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</si>
  <si>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</si>
  <si>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</si>
  <si>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</si>
  <si>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</si>
  <si>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</si>
  <si>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</si>
  <si>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</si>
  <si>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</si>
  <si>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</si>
  <si>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</si>
  <si>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</si>
  <si>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</si>
  <si>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</si>
  <si>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</si>
  <si>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</si>
  <si>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</si>
  <si>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</si>
  <si>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</si>
  <si>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</si>
  <si>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</si>
  <si>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</si>
  <si>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</si>
  <si>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</si>
  <si>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</si>
  <si>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</si>
  <si>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</si>
  <si>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</si>
  <si>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</si>
  <si>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</si>
  <si>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</si>
  <si>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</si>
  <si>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</si>
  <si>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</si>
  <si>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</si>
  <si>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</si>
  <si>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</si>
  <si>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</si>
  <si>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</si>
  <si>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</si>
  <si>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</si>
  <si>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</si>
  <si>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</si>
  <si>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</si>
  <si>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</si>
  <si>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</si>
  <si>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</si>
  <si>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</si>
  <si>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</si>
  <si>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</si>
  <si>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</si>
  <si>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</si>
  <si>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</si>
  <si>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</si>
  <si>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</si>
  <si>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</si>
  <si>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</si>
  <si>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</si>
  <si>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</si>
  <si>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</si>
  <si>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</si>
  <si>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</si>
  <si>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</si>
  <si>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</si>
  <si>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</si>
  <si>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</si>
  <si>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</si>
  <si>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</si>
  <si>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</si>
  <si>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</si>
  <si>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</si>
  <si>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</si>
  <si>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</si>
  <si>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</si>
  <si>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</si>
  <si>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</si>
  <si>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</si>
  <si>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</si>
  <si>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</si>
  <si>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</si>
  <si>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</si>
  <si>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</si>
  <si>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</si>
  <si>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</si>
  <si>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</si>
  <si>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</si>
  <si>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</si>
  <si>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</si>
  <si>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</si>
  <si>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</si>
  <si>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</si>
  <si>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</si>
  <si>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</si>
  <si>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</si>
  <si>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</si>
  <si>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</si>
  <si>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</si>
  <si>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</si>
  <si>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</si>
  <si>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</si>
  <si>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</si>
  <si>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</si>
  <si>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</si>
  <si>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</si>
  <si>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</si>
  <si>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</si>
  <si>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</si>
  <si>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</si>
  <si>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</si>
  <si>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</si>
  <si>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</si>
  <si>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</si>
  <si>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</si>
  <si>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</si>
  <si>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</si>
  <si>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</si>
  <si>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</si>
  <si>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</si>
  <si>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</si>
  <si>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</si>
  <si>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</si>
  <si>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</si>
  <si>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</si>
  <si>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</si>
  <si>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</si>
  <si>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</si>
  <si>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</si>
  <si>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</si>
  <si>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</si>
  <si>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</si>
  <si>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</si>
  <si>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</si>
  <si>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</si>
  <si>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</si>
  <si>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</si>
  <si>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</si>
  <si>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</si>
  <si>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</si>
  <si>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</si>
  <si>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</si>
  <si>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</si>
  <si>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</si>
  <si>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</si>
  <si>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</si>
  <si>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</si>
  <si>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</si>
  <si>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</si>
  <si>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</si>
  <si>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</si>
  <si>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</si>
  <si>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</si>
  <si>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</si>
  <si>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</si>
  <si>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</si>
  <si>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</si>
  <si>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</si>
  <si>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</si>
  <si>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</si>
  <si>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</si>
  <si>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</si>
  <si>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</si>
  <si>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</si>
  <si>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</si>
  <si>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</si>
  <si>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</si>
  <si>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</si>
  <si>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</si>
  <si>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</si>
  <si>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</si>
  <si>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</si>
  <si>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</si>
  <si>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</si>
  <si>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</si>
  <si>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</si>
  <si>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</si>
  <si>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</si>
  <si>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</si>
  <si>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</si>
  <si>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</si>
  <si>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</si>
  <si>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</si>
  <si>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</si>
  <si>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</si>
  <si>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</si>
  <si>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</si>
  <si>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</si>
  <si>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</si>
  <si>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</si>
  <si>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</si>
  <si>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</si>
  <si>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</si>
  <si>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</si>
  <si>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</si>
  <si>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</si>
  <si>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</si>
  <si>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</si>
  <si>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</si>
  <si>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</si>
  <si>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</si>
  <si>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</si>
  <si>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</si>
  <si>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</si>
  <si>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</si>
  <si>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</si>
  <si>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</si>
  <si>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</si>
  <si>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</si>
  <si>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</si>
  <si>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</si>
  <si>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</si>
  <si>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</si>
  <si>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</si>
  <si>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</si>
  <si>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</si>
  <si>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</si>
  <si>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</si>
  <si>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</si>
  <si>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</si>
  <si>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</si>
  <si>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</si>
  <si>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</si>
  <si>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</si>
  <si>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</si>
  <si>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</si>
  <si>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</si>
  <si>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</si>
  <si>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</si>
  <si>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</si>
  <si>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</si>
  <si>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</si>
  <si>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</si>
  <si>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</si>
  <si>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</si>
  <si>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</si>
  <si>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</si>
  <si>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</si>
  <si>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</si>
  <si>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</si>
  <si>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</si>
  <si>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</si>
  <si>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</si>
  <si>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</si>
  <si>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</si>
  <si>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</si>
  <si>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</si>
  <si>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</si>
  <si>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</si>
  <si>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</si>
  <si>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</si>
  <si>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</si>
  <si>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</si>
  <si>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</si>
  <si>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</si>
  <si>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</si>
  <si>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</si>
  <si>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</si>
  <si>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</si>
  <si>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</si>
  <si>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</si>
  <si>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</si>
  <si>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</si>
  <si>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</si>
  <si>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</si>
  <si>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</si>
  <si>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</si>
  <si>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</si>
  <si>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</si>
  <si>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</si>
  <si>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</si>
  <si>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</si>
  <si>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</si>
  <si>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</si>
  <si>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</si>
  <si>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</si>
  <si>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</si>
  <si>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</si>
  <si>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</si>
  <si>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</si>
  <si>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</si>
  <si>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</si>
  <si>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</si>
  <si>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</si>
  <si>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</si>
  <si>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</si>
  <si>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</si>
  <si>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</si>
  <si>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</si>
  <si>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</si>
  <si>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</si>
  <si>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</si>
  <si>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</si>
  <si>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</si>
  <si>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</si>
  <si>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</si>
  <si>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</si>
  <si>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</si>
  <si>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</si>
  <si>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</si>
  <si>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</si>
  <si>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</si>
  <si>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</si>
  <si>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</si>
  <si>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</si>
  <si>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</si>
  <si>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</si>
  <si>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</si>
  <si>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</si>
  <si>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</si>
  <si>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</si>
  <si>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</si>
  <si>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</si>
  <si>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</si>
  <si>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</si>
  <si>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</si>
  <si>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</si>
  <si>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</si>
  <si>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</si>
  <si>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</si>
  <si>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</si>
  <si>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</si>
  <si>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</si>
  <si>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</si>
  <si>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</si>
  <si>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</si>
  <si>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</si>
  <si>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</si>
  <si>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</si>
  <si>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</si>
  <si>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</si>
  <si>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</si>
  <si>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</si>
  <si>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</si>
  <si>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</si>
  <si>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</si>
  <si>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</si>
  <si>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</si>
  <si>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</si>
  <si>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</si>
  <si>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</si>
  <si>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</si>
  <si>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</si>
  <si>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</si>
  <si>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</si>
  <si>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</si>
  <si>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</si>
  <si>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</si>
  <si>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</si>
  <si>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</si>
  <si>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</si>
  <si>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</si>
  <si>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</si>
  <si>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</si>
  <si>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</si>
  <si>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</si>
  <si>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</si>
  <si>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</si>
  <si>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</si>
  <si>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</si>
  <si>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</si>
  <si>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</si>
  <si>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</si>
  <si>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</si>
  <si>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</si>
  <si>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</si>
  <si>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</si>
  <si>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</si>
  <si>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</si>
  <si>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</si>
  <si>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</si>
  <si>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</si>
  <si>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</si>
  <si>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</si>
  <si>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</si>
  <si>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</si>
  <si>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</si>
  <si>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</si>
  <si>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</si>
  <si>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</si>
  <si>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</si>
  <si>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</si>
  <si>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</si>
  <si>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</si>
  <si>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</si>
  <si>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</si>
  <si>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</si>
  <si>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</si>
  <si>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</si>
  <si>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</si>
  <si>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</si>
  <si>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</si>
  <si>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</si>
  <si>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</si>
  <si>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</si>
  <si>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</si>
  <si>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</si>
  <si>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</si>
  <si>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</si>
  <si>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</si>
  <si>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</si>
  <si>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</si>
  <si>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</si>
  <si>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</si>
  <si>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</si>
  <si>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</si>
  <si>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</si>
  <si>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</si>
  <si>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</si>
  <si>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</si>
  <si>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</si>
  <si>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</si>
  <si>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</si>
  <si>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</si>
  <si>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</si>
  <si>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</si>
  <si>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</si>
  <si>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</si>
  <si>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</si>
  <si>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</si>
  <si>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</si>
  <si>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</si>
  <si>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</si>
  <si>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</si>
  <si>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</si>
  <si>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</si>
  <si>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</si>
  <si>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</si>
  <si>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</si>
  <si>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</si>
  <si>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</si>
  <si>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</si>
  <si>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</si>
  <si>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</si>
  <si>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</si>
  <si>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</si>
  <si>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</si>
  <si>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</si>
  <si>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</si>
  <si>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</si>
  <si>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</si>
  <si>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</si>
  <si>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</si>
  <si>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</si>
  <si>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</si>
  <si>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</si>
  <si>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</si>
  <si>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</si>
  <si>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</si>
  <si>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</si>
  <si>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</si>
  <si>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</si>
  <si>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</si>
  <si>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</si>
  <si>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</si>
  <si>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</si>
  <si>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</si>
  <si>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</si>
  <si>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</si>
  <si>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</si>
  <si>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</si>
  <si>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</si>
  <si>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</si>
  <si>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</si>
  <si>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</si>
  <si>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</si>
  <si>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</si>
  <si>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</si>
  <si>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</si>
  <si>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</si>
  <si>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</si>
  <si>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</si>
  <si>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</si>
  <si>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</si>
  <si>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</si>
  <si>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</si>
  <si>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</si>
  <si>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</si>
  <si>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</si>
  <si>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</si>
  <si>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</si>
  <si>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</si>
  <si>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</si>
  <si>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</si>
  <si>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</si>
  <si>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</si>
  <si>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</si>
  <si>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</si>
  <si>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</si>
  <si>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</si>
  <si>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</si>
  <si>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</si>
  <si>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</si>
  <si>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</si>
  <si>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</si>
  <si>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</si>
  <si>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</si>
  <si>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</si>
  <si>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</si>
  <si>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</si>
  <si>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</si>
  <si>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</si>
  <si>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</si>
  <si>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</si>
  <si>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</si>
  <si>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</si>
  <si>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</si>
  <si>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</si>
  <si>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</si>
  <si>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</si>
  <si>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</si>
  <si>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</si>
  <si>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</si>
  <si>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</si>
  <si>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</si>
  <si>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</si>
  <si>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</si>
  <si>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</si>
  <si>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</si>
  <si>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</si>
  <si>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</si>
  <si>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</si>
  <si>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</si>
  <si>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</si>
  <si>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</si>
  <si>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</si>
  <si>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</si>
  <si>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</si>
  <si>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</si>
  <si>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</si>
  <si>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</si>
  <si>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</si>
  <si>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</si>
  <si>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</si>
  <si>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</si>
  <si>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</si>
  <si>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</si>
  <si>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</si>
  <si>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</si>
  <si>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</si>
  <si>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</si>
  <si>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</si>
  <si>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</si>
  <si>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</si>
  <si>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</si>
  <si>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</si>
  <si>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</si>
  <si>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</si>
  <si>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</si>
  <si>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</si>
  <si>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</si>
  <si>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</si>
  <si>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</si>
  <si>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</si>
  <si>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</si>
  <si>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</si>
  <si>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</si>
  <si>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</si>
  <si>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</si>
  <si>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</si>
  <si>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</si>
  <si>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</si>
  <si>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</si>
  <si>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</si>
  <si>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</si>
  <si>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</si>
  <si>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</si>
  <si>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</si>
  <si>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</si>
  <si>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</si>
  <si>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</si>
  <si>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</si>
  <si>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</si>
  <si>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</si>
  <si>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</si>
  <si>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</si>
  <si>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</si>
  <si>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</si>
  <si>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</si>
  <si>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</si>
  <si>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</si>
  <si>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</si>
  <si>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</si>
  <si>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</si>
  <si>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</si>
  <si>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</si>
  <si>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</si>
  <si>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</si>
  <si>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</si>
  <si>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</si>
  <si>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</si>
  <si>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</si>
  <si>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</si>
  <si>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</si>
  <si>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</si>
  <si>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</si>
  <si>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</si>
  <si>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</si>
  <si>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</si>
  <si>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</si>
  <si>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</si>
  <si>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</si>
  <si>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</si>
  <si>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</si>
  <si>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</si>
  <si>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</si>
  <si>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</si>
  <si>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</si>
  <si>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</si>
  <si>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</si>
  <si>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</si>
  <si>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</si>
  <si>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</si>
  <si>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</si>
  <si>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</si>
  <si>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</si>
  <si>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</si>
  <si>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</si>
  <si>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</si>
  <si>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</si>
  <si>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</si>
  <si>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</si>
  <si>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</si>
  <si>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</si>
  <si>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</si>
  <si>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</si>
  <si>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</si>
  <si>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</si>
  <si>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</si>
  <si>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</si>
  <si>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</si>
  <si>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</si>
  <si>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</si>
  <si>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</si>
  <si>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</si>
  <si>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</si>
  <si>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</si>
  <si>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</si>
  <si>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</si>
  <si>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</si>
  <si>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</si>
  <si>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</si>
  <si>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</si>
  <si>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</si>
  <si>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</si>
  <si>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</si>
  <si>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</si>
  <si>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</si>
  <si>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</si>
  <si>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</si>
  <si>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</si>
  <si>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</si>
  <si>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</si>
  <si>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</si>
  <si>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</si>
  <si>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</si>
  <si>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</si>
  <si>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</si>
  <si>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</si>
  <si>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</si>
  <si>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</si>
  <si>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</si>
  <si>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</si>
  <si>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</si>
  <si>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</si>
  <si>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</si>
  <si>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</si>
  <si>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</si>
  <si>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</si>
  <si>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</si>
  <si>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</si>
  <si>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</si>
  <si>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</si>
  <si>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</si>
  <si>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</si>
  <si>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</si>
  <si>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</si>
  <si>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</si>
  <si>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</si>
  <si>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</si>
  <si>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</si>
  <si>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</si>
  <si>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</si>
  <si>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</si>
  <si>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</si>
  <si>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</si>
  <si>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</si>
  <si>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</si>
  <si>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</si>
  <si>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</si>
  <si>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</si>
  <si>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</si>
  <si>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</si>
  <si>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</si>
  <si>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</si>
  <si>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</si>
  <si>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</si>
  <si>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</si>
  <si>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</si>
  <si>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</si>
  <si>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</si>
  <si>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</si>
  <si>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</si>
  <si>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</si>
  <si>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</si>
  <si>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</si>
  <si>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</si>
  <si>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</si>
  <si>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</si>
  <si>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</si>
  <si>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</si>
  <si>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</si>
  <si>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</si>
  <si>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</si>
  <si>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</si>
  <si>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</si>
  <si>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</si>
  <si>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</si>
  <si>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</si>
  <si>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</si>
  <si>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</si>
  <si>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</si>
  <si>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</si>
  <si>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</si>
  <si>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</si>
  <si>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</si>
  <si>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</si>
  <si>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</si>
  <si>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</si>
  <si>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</si>
  <si>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</si>
  <si>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</si>
  <si>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</si>
  <si>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</si>
  <si>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</si>
  <si>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</si>
  <si>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</si>
  <si>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</si>
  <si>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</si>
  <si>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</si>
  <si>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</si>
  <si>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</si>
  <si>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</si>
  <si>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</si>
  <si>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</si>
  <si>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</si>
  <si>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</si>
  <si>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</si>
  <si>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</si>
  <si>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</si>
  <si>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</si>
  <si>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</si>
  <si>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</si>
  <si>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</si>
  <si>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</si>
  <si>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</si>
  <si>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</si>
  <si>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</si>
  <si>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</si>
  <si>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</si>
  <si>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</si>
  <si>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</si>
  <si>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</si>
  <si>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</si>
  <si>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</si>
  <si>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</si>
  <si>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</si>
  <si>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</si>
  <si>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</si>
  <si>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</si>
  <si>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</si>
  <si>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</si>
  <si>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</si>
  <si>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</si>
  <si>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</si>
  <si>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</si>
  <si>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</si>
  <si>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</si>
  <si>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</si>
  <si>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</si>
  <si>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</si>
  <si>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</si>
  <si>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</si>
  <si>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</si>
  <si>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</si>
  <si>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</si>
  <si>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</si>
  <si>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</si>
  <si>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</si>
  <si>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</si>
  <si>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</si>
  <si>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</si>
  <si>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</si>
  <si>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</si>
  <si>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</si>
  <si>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</si>
  <si>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</si>
  <si>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</si>
  <si>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</si>
  <si>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</si>
  <si>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</si>
  <si>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</si>
  <si>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</si>
  <si>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</si>
  <si>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</si>
  <si>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</si>
  <si>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</si>
  <si>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</si>
  <si>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</si>
  <si>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</si>
  <si>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</si>
  <si>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</si>
  <si>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</si>
  <si>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</si>
  <si>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</si>
  <si>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</si>
  <si>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</si>
  <si>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</si>
  <si>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</si>
  <si>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</si>
  <si>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</si>
  <si>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</si>
  <si>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</si>
  <si>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</si>
  <si>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</si>
  <si>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</si>
  <si>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</si>
  <si>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</si>
  <si>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</si>
  <si>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</si>
  <si>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</si>
  <si>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</si>
  <si>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</si>
  <si>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</si>
  <si>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</si>
  <si>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</si>
  <si>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</si>
  <si>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</si>
  <si>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</si>
  <si>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</si>
  <si>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</si>
  <si>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</si>
  <si>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</si>
  <si>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</si>
  <si>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</si>
  <si>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</si>
  <si>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</si>
  <si>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</si>
  <si>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</si>
  <si>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</si>
  <si>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</si>
  <si>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</si>
  <si>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</si>
  <si>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</si>
  <si>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</si>
  <si>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</si>
  <si>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</si>
  <si>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</si>
  <si>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</si>
  <si>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</si>
  <si>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</si>
  <si>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</si>
  <si>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</si>
  <si>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</si>
  <si>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</si>
  <si>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</si>
  <si>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</si>
  <si>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</si>
  <si>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</si>
  <si>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</si>
  <si>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</si>
  <si>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</si>
  <si>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</si>
  <si>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</si>
  <si>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</si>
  <si>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</si>
  <si>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</si>
  <si>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</si>
  <si>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</si>
  <si>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</si>
  <si>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</si>
  <si>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</si>
  <si>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</si>
  <si>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</si>
  <si>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</si>
  <si>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</si>
  <si>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</si>
  <si>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</si>
  <si>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</si>
  <si>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</si>
  <si>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</si>
  <si>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</si>
  <si>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</si>
  <si>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</si>
  <si>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</si>
  <si>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</si>
  <si>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</si>
  <si>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</si>
  <si>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</si>
  <si>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</si>
  <si>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</si>
  <si>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</si>
  <si>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</si>
  <si>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</si>
  <si>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</si>
  <si>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</si>
  <si>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</si>
  <si>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</si>
  <si>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</si>
  <si>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</si>
  <si>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</si>
  <si>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</si>
  <si>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</si>
  <si>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</si>
  <si>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</si>
  <si>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</si>
  <si>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</si>
  <si>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</si>
  <si>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</si>
  <si>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</si>
  <si>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</si>
  <si>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</si>
  <si>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</si>
  <si>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</si>
  <si>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</si>
  <si>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</si>
  <si>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</si>
  <si>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</si>
  <si>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</si>
  <si>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</si>
  <si>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</si>
  <si>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</si>
  <si>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</si>
  <si>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</si>
  <si>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</si>
  <si>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</si>
  <si>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</si>
  <si>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</si>
  <si>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</si>
  <si>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</si>
  <si>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</si>
  <si>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</si>
  <si>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</si>
  <si>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</si>
  <si>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</si>
  <si>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</si>
  <si>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</si>
  <si>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</si>
  <si>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</si>
  <si>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</si>
  <si>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</si>
  <si>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</si>
  <si>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</si>
  <si>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</si>
  <si>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</si>
  <si>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</si>
  <si>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</si>
  <si>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</si>
  <si>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</si>
  <si>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</si>
  <si>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</si>
  <si>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</si>
  <si>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</si>
  <si>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</si>
  <si>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</si>
  <si>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</si>
  <si>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</si>
  <si>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</si>
  <si>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</si>
  <si>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</si>
  <si>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</si>
  <si>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</si>
  <si>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</si>
  <si>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</si>
  <si>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</si>
  <si>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</si>
  <si>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</si>
  <si>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</si>
  <si>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</si>
  <si>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</si>
  <si>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</si>
  <si>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</si>
  <si>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</si>
  <si>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</si>
  <si>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</si>
  <si>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</si>
  <si>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</si>
  <si>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</si>
  <si>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</si>
  <si>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</si>
  <si>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</si>
  <si>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</si>
  <si>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</si>
  <si>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</si>
  <si>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</si>
  <si>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</si>
  <si>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</si>
  <si>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</si>
  <si>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</si>
  <si>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</si>
  <si>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</si>
  <si>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</si>
  <si>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</si>
  <si>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</si>
  <si>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</si>
  <si>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</si>
  <si>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</si>
  <si>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</si>
  <si>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</si>
  <si>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</si>
  <si>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</si>
  <si>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</si>
  <si>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</si>
  <si>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</si>
  <si>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</si>
  <si>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</si>
  <si>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</si>
  <si>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</si>
  <si>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</si>
  <si>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</si>
  <si>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</si>
  <si>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</si>
  <si>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</si>
  <si>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</si>
  <si>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</si>
  <si>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</si>
  <si>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</si>
  <si>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</si>
  <si>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</si>
  <si>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</si>
  <si>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</si>
  <si>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</si>
  <si>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</si>
  <si>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</si>
  <si>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</si>
  <si>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</si>
  <si>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</si>
  <si>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</si>
  <si>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</si>
  <si>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</si>
  <si>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</si>
  <si>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</si>
  <si>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</si>
  <si>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</si>
  <si>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</si>
  <si>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</si>
  <si>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</si>
  <si>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</si>
  <si>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</si>
  <si>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</si>
  <si>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</si>
  <si>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</si>
  <si>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</si>
  <si>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</si>
  <si>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</si>
  <si>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</si>
  <si>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</si>
  <si>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</si>
  <si>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</si>
  <si>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</si>
  <si>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</si>
  <si>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</si>
  <si>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</si>
  <si>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</si>
  <si>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</si>
  <si>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</si>
  <si>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</si>
  <si>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</si>
  <si>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</si>
  <si>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</si>
  <si>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</si>
  <si>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</si>
  <si>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</si>
  <si>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</si>
  <si>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</si>
  <si>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</si>
  <si>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</si>
  <si>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</si>
  <si>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</si>
  <si>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</si>
  <si>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</si>
  <si>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</si>
  <si>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</si>
  <si>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</si>
  <si>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</si>
  <si>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</si>
  <si>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</si>
  <si>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</si>
  <si>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</si>
  <si>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</si>
  <si>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</si>
  <si>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</si>
  <si>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</si>
  <si>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</si>
  <si>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</si>
  <si>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</si>
  <si>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</si>
  <si>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</si>
  <si>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</si>
  <si>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</si>
  <si>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</si>
  <si>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</si>
  <si>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</si>
  <si>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</si>
  <si>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</si>
  <si>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</si>
  <si>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</si>
  <si>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</si>
  <si>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</si>
  <si>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</si>
  <si>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</si>
  <si>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</si>
  <si>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</si>
  <si>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</si>
  <si>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</si>
  <si>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</si>
  <si>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</si>
  <si>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</si>
  <si>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</si>
  <si>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</si>
  <si>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</si>
  <si>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</si>
  <si>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</si>
  <si>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</si>
  <si>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</si>
  <si>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</si>
  <si>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</si>
  <si>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</si>
  <si>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</si>
  <si>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</si>
  <si>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</si>
  <si>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</si>
  <si>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</si>
  <si>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</si>
  <si>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</si>
  <si>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</si>
  <si>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</si>
  <si>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</si>
  <si>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</si>
  <si>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</si>
  <si>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</si>
  <si>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</si>
  <si>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</si>
  <si>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</si>
  <si>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</si>
  <si>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</si>
  <si>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</si>
  <si>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</si>
  <si>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</si>
  <si>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</si>
  <si>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</si>
  <si>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</si>
  <si>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</si>
  <si>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</si>
  <si>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</si>
  <si>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</si>
  <si>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</si>
  <si>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</si>
  <si>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</si>
  <si>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</si>
  <si>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</si>
  <si>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</si>
  <si>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</si>
  <si>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</si>
  <si>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</si>
  <si>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</si>
  <si>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</si>
  <si>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</si>
  <si>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</si>
  <si>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</si>
  <si>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</si>
  <si>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</si>
  <si>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</si>
  <si>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</si>
  <si>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</si>
  <si>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</si>
  <si>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</si>
  <si>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</si>
  <si>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</si>
  <si>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</si>
  <si>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</si>
  <si>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</si>
  <si>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</si>
  <si>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</si>
  <si>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</si>
  <si>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</si>
  <si>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</si>
  <si>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</si>
  <si>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</si>
  <si>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</si>
  <si>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</si>
  <si>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</si>
  <si>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</si>
  <si>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</si>
  <si>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</si>
  <si>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</si>
  <si>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</si>
  <si>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</si>
  <si>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</si>
  <si>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</si>
  <si>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</si>
  <si>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</si>
  <si>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</si>
  <si>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</si>
  <si>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</si>
  <si>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</si>
  <si>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</si>
  <si>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</si>
  <si>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</si>
  <si>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</si>
  <si>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</si>
  <si>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</si>
  <si>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</si>
  <si>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</si>
  <si>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</si>
  <si>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</si>
  <si>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</si>
  <si>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</si>
  <si>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</si>
  <si>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</si>
  <si>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</si>
  <si>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</si>
  <si>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</si>
  <si>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</si>
  <si>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</si>
  <si>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</si>
  <si>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</si>
  <si>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</si>
  <si>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</si>
  <si>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</si>
  <si>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</si>
  <si>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</si>
  <si>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</si>
  <si>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</si>
  <si>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</si>
  <si>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</si>
  <si>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</si>
  <si>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</si>
  <si>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</si>
  <si>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</si>
  <si>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</si>
  <si>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</si>
  <si>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</si>
  <si>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</si>
  <si>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</si>
  <si>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</si>
  <si>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</si>
  <si>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</si>
  <si>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</si>
  <si>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</si>
  <si>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</si>
  <si>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</si>
  <si>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</si>
  <si>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</si>
  <si>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</si>
  <si>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</si>
  <si>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</si>
  <si>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</si>
  <si>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</si>
  <si>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</si>
  <si>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</si>
  <si>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</si>
  <si>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</si>
  <si>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</si>
  <si>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</si>
  <si>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</si>
  <si>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</si>
  <si>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</si>
  <si>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</si>
  <si>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</si>
  <si>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</si>
  <si>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</si>
  <si>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</si>
  <si>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</si>
  <si>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</si>
  <si>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</si>
  <si>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</si>
  <si>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</si>
  <si>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</si>
  <si>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</si>
  <si>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</si>
  <si>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</si>
  <si>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</si>
  <si>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</si>
  <si>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</si>
  <si>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</si>
  <si>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</si>
  <si>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</si>
  <si>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</si>
  <si>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</si>
  <si>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</si>
  <si>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</si>
  <si>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</si>
  <si>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</si>
  <si>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</si>
  <si>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</si>
  <si>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</si>
  <si>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</si>
  <si>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</si>
  <si>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</si>
  <si>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</si>
  <si>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</si>
  <si>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</si>
  <si>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</si>
  <si>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</si>
  <si>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</si>
  <si>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</si>
  <si>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</si>
  <si>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</si>
  <si>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</si>
  <si>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</si>
  <si>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</si>
  <si>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</si>
  <si>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</si>
  <si>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</si>
  <si>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</si>
  <si>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</si>
  <si>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</si>
  <si>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</si>
  <si>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</si>
  <si>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</si>
  <si>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</si>
  <si>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</si>
  <si>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</si>
  <si>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</si>
  <si>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</si>
  <si>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</si>
  <si>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</si>
  <si>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</si>
  <si>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</si>
  <si>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</si>
  <si>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</si>
  <si>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</si>
  <si>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</si>
  <si>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</si>
  <si>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</si>
  <si>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</si>
  <si>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</si>
  <si>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</si>
  <si>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</si>
  <si>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</si>
  <si>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</si>
  <si>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</si>
  <si>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</si>
  <si>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</si>
  <si>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</si>
  <si>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</si>
  <si>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</si>
  <si>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</si>
  <si>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</si>
  <si>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</si>
  <si>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</si>
  <si>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</si>
  <si>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</si>
  <si>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</si>
  <si>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</si>
  <si>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</si>
  <si>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</si>
  <si>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</si>
  <si>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</si>
  <si>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</si>
  <si>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</si>
  <si>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</si>
  <si>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</si>
  <si>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</si>
  <si>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</si>
  <si>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</si>
  <si>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</si>
  <si>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</si>
  <si>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</si>
  <si>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</si>
  <si>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</si>
  <si>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</si>
  <si>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</si>
  <si>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</si>
  <si>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</si>
  <si>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</si>
  <si>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</si>
  <si>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</si>
  <si>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</si>
  <si>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</si>
  <si>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</si>
  <si>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</si>
  <si>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</si>
  <si>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</si>
  <si>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</si>
  <si>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</si>
  <si>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</si>
  <si>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</si>
  <si>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</si>
  <si>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</si>
  <si>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</si>
  <si>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</si>
  <si>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</si>
  <si>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</si>
  <si>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</si>
  <si>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</si>
  <si>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</si>
  <si>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</si>
  <si>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</si>
  <si>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</si>
  <si>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</si>
  <si>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</si>
  <si>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</si>
  <si>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</si>
  <si>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</si>
  <si>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</si>
  <si>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</si>
  <si>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</si>
  <si>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</si>
  <si>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</si>
  <si>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</si>
  <si>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</si>
  <si>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</si>
  <si>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</si>
  <si>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</si>
  <si>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</si>
  <si>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</si>
  <si>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</si>
  <si>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</si>
  <si>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</si>
  <si>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</si>
  <si>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</si>
  <si>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</si>
  <si>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</si>
  <si>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</si>
  <si>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</si>
  <si>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</si>
  <si>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</si>
  <si>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</si>
  <si>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</si>
  <si>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</si>
  <si>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</si>
  <si>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</si>
  <si>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</si>
  <si>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</si>
  <si>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</si>
  <si>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</si>
  <si>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</si>
  <si>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</si>
  <si>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</si>
  <si>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</si>
  <si>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</si>
  <si>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</si>
  <si>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</si>
  <si>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</si>
  <si>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</si>
  <si>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</si>
  <si>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</si>
  <si>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</si>
  <si>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</si>
  <si>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</si>
  <si>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</si>
  <si>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</si>
  <si>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</si>
  <si>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</si>
  <si>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</si>
  <si>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</si>
  <si>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</si>
  <si>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</si>
  <si>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</si>
  <si>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</si>
  <si>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</si>
  <si>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</si>
  <si>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</si>
  <si>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</si>
  <si>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</si>
  <si>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</si>
  <si>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</si>
  <si>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</si>
  <si>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</si>
  <si>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</si>
  <si>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</si>
  <si>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</si>
  <si>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</si>
  <si>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</si>
  <si>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</si>
  <si>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</si>
  <si>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</si>
  <si>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</si>
  <si>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</si>
  <si>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</si>
  <si>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</si>
  <si>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</si>
  <si>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</si>
  <si>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</si>
  <si>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</si>
  <si>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</si>
  <si>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</si>
  <si>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</si>
  <si>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</si>
  <si>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</si>
  <si>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</si>
  <si>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</si>
  <si>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</si>
  <si>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</si>
  <si>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</si>
  <si>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</si>
  <si>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</si>
  <si>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</si>
  <si>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</si>
  <si>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</si>
  <si>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</si>
  <si>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</si>
  <si>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</si>
  <si>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</si>
  <si>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</si>
  <si>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</si>
  <si>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</si>
  <si>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</si>
  <si>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</si>
  <si>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</si>
  <si>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</si>
  <si>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</si>
  <si>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</si>
  <si>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</si>
  <si>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</si>
  <si>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</si>
  <si>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</si>
  <si>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</si>
  <si>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</si>
  <si>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</si>
  <si>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</si>
  <si>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</si>
  <si>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</si>
  <si>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</si>
  <si>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</si>
  <si>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</si>
  <si>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</si>
  <si>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</si>
  <si>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</si>
  <si>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</si>
  <si>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</si>
  <si>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</si>
  <si>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</si>
  <si>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</si>
  <si>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</si>
  <si>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</si>
  <si>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</si>
  <si>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</si>
  <si>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</si>
  <si>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</si>
  <si>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</si>
  <si>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</si>
  <si>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</si>
  <si>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</si>
  <si>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</si>
  <si>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</si>
  <si>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</si>
  <si>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</si>
  <si>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</si>
  <si>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</si>
  <si>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</si>
  <si>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</si>
  <si>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</si>
  <si>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</si>
  <si>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</si>
  <si>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</si>
  <si>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</si>
  <si>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</si>
  <si>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</si>
  <si>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</si>
  <si>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</si>
  <si>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</si>
  <si>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</si>
  <si>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</si>
  <si>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</si>
  <si>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</si>
  <si>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</si>
  <si>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</si>
  <si>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</si>
  <si>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</si>
  <si>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</si>
  <si>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</si>
  <si>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</si>
  <si>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</si>
  <si>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</si>
  <si>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</si>
  <si>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</si>
  <si>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</si>
  <si>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</si>
  <si>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</si>
  <si>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</si>
  <si>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</si>
  <si>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</si>
  <si>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</si>
  <si>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</si>
  <si>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</si>
  <si>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</si>
  <si>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</si>
  <si>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</si>
  <si>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</si>
  <si>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</si>
  <si>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</si>
  <si>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</si>
  <si>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</si>
  <si>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</si>
  <si>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</si>
  <si>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</si>
  <si>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</si>
  <si>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</si>
  <si>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</si>
  <si>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</si>
  <si>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</si>
  <si>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</si>
  <si>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</si>
  <si>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</si>
  <si>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</si>
  <si>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</si>
  <si>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</si>
  <si>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</si>
  <si>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</si>
  <si>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</si>
  <si>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</si>
  <si>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</si>
  <si>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</si>
  <si>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</si>
  <si>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</si>
  <si>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</si>
  <si>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</si>
  <si>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</si>
  <si>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</si>
  <si>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</si>
  <si>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</si>
  <si>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</si>
  <si>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</si>
  <si>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</si>
  <si>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</si>
  <si>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</si>
  <si>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</si>
  <si>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</si>
  <si>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</si>
  <si>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</si>
  <si>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</si>
  <si>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</si>
  <si>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</si>
  <si>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</si>
  <si>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</si>
  <si>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</si>
  <si>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</si>
  <si>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</si>
  <si>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</si>
  <si>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</si>
  <si>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</si>
  <si>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</si>
  <si>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</si>
  <si>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</si>
  <si>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</si>
  <si>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</si>
  <si>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</si>
  <si>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</si>
  <si>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</si>
  <si>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</si>
  <si>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</si>
  <si>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</si>
  <si>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</si>
  <si>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</si>
  <si>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</si>
  <si>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</si>
  <si>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</si>
  <si>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</si>
  <si>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</si>
  <si>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</si>
  <si>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</si>
  <si>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</si>
  <si>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</si>
  <si>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</si>
  <si>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</si>
  <si>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</si>
  <si>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</si>
  <si>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</si>
  <si>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</si>
  <si>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</si>
  <si>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</si>
  <si>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</si>
  <si>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</si>
  <si>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</si>
  <si>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</si>
  <si>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</si>
  <si>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</si>
  <si>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</si>
  <si>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</si>
  <si>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</si>
  <si>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</si>
  <si>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</si>
  <si>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</si>
  <si>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</si>
  <si>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</si>
  <si>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</si>
  <si>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</si>
  <si>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</si>
  <si>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</si>
  <si>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</si>
  <si>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</si>
  <si>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</si>
  <si>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</si>
  <si>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</si>
  <si>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</si>
  <si>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</si>
  <si>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</si>
  <si>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</si>
  <si>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</si>
  <si>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</si>
  <si>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</si>
  <si>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</si>
  <si>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</si>
  <si>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</si>
  <si>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</si>
  <si>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</si>
  <si>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</si>
  <si>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</si>
  <si>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</si>
  <si>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</si>
  <si>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</si>
  <si>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</si>
  <si>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</si>
  <si>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</si>
  <si>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</si>
  <si>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</si>
  <si>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</si>
  <si>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</si>
  <si>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</si>
  <si>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</si>
  <si>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</si>
  <si>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</si>
  <si>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</si>
  <si>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</si>
  <si>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</si>
  <si>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</si>
  <si>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</si>
  <si>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</si>
  <si>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</si>
  <si>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</si>
  <si>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</si>
  <si>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</si>
  <si>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</si>
  <si>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</si>
  <si>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</si>
  <si>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</si>
  <si>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</si>
  <si>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</si>
  <si>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</si>
  <si>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</si>
  <si>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</si>
  <si>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</si>
  <si>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</si>
  <si>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</si>
  <si>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</si>
  <si>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</si>
  <si>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</si>
  <si>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</si>
  <si>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</si>
  <si>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</si>
  <si>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</si>
  <si>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</si>
  <si>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</si>
  <si>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</si>
  <si>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</si>
  <si>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</si>
  <si>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</si>
  <si>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</si>
  <si>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</si>
  <si>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</si>
  <si>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</si>
  <si>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</si>
  <si>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</si>
  <si>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</si>
  <si>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</si>
  <si>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</si>
  <si>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</si>
  <si>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</si>
  <si>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</si>
  <si>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</si>
  <si>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</si>
  <si>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</si>
  <si>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</si>
  <si>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</si>
  <si>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</si>
  <si>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</si>
  <si>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</si>
  <si>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</si>
  <si>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</si>
  <si>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</si>
  <si>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</si>
  <si>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</si>
  <si>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</si>
  <si>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</si>
  <si>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</si>
  <si>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</si>
  <si>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</si>
  <si>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</si>
  <si>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</si>
  <si>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</si>
  <si>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</si>
  <si>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</si>
  <si>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</si>
  <si>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</si>
  <si>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</si>
  <si>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</si>
  <si>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</si>
  <si>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</si>
  <si>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</si>
  <si>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</si>
  <si>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</si>
  <si>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</si>
  <si>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</si>
  <si>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</si>
  <si>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</si>
  <si>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</si>
  <si>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</si>
  <si>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</si>
  <si>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</si>
  <si>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</si>
  <si>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</si>
  <si>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</si>
  <si>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</si>
  <si>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</si>
  <si>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</si>
  <si>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</si>
  <si>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</si>
  <si>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</si>
  <si>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</si>
  <si>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</si>
  <si>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</si>
  <si>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</si>
  <si>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</si>
  <si>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</si>
  <si>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</si>
  <si>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</si>
  <si>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</si>
  <si>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</si>
  <si>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</si>
  <si>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</si>
  <si>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</si>
  <si>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</si>
  <si>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</si>
  <si>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</si>
  <si>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</si>
  <si>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</si>
  <si>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</si>
  <si>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</si>
  <si>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</si>
  <si>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</si>
  <si>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</si>
  <si>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</si>
  <si>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</si>
  <si>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</si>
  <si>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</si>
  <si>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</si>
  <si>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</si>
  <si>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</si>
  <si>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</si>
  <si>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</si>
  <si>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</si>
  <si>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</si>
  <si>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</si>
  <si>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</si>
  <si>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</si>
  <si>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</si>
  <si>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</si>
  <si>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</si>
  <si>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</si>
  <si>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</si>
  <si>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</si>
  <si>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</si>
  <si>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</si>
  <si>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</si>
  <si>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</si>
  <si>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</si>
  <si>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</si>
  <si>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</si>
  <si>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</si>
  <si>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</si>
  <si>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</si>
  <si>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</si>
  <si>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</si>
  <si>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</si>
  <si>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</si>
  <si>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</si>
  <si>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</si>
  <si>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</si>
  <si>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</si>
  <si>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</si>
  <si>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</si>
  <si>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</si>
  <si>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</si>
  <si>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</si>
  <si>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</si>
  <si>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</si>
  <si>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</si>
  <si>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</si>
  <si>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</si>
  <si>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</si>
  <si>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</si>
  <si>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</si>
  <si>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</si>
  <si>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</si>
  <si>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</si>
  <si>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</si>
  <si>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</si>
  <si>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</si>
  <si>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</si>
  <si>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</si>
  <si>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</si>
  <si>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</si>
  <si>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</si>
  <si>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</si>
  <si>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</si>
  <si>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</si>
  <si>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</si>
  <si>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</si>
  <si>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</si>
  <si>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</si>
  <si>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</si>
  <si>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</si>
  <si>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</si>
  <si>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</si>
  <si>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</si>
  <si>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</si>
  <si>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</si>
  <si>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</si>
  <si>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</si>
  <si>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</si>
  <si>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</si>
  <si>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</si>
  <si>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</si>
  <si>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</si>
  <si>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</si>
  <si>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</si>
  <si>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</si>
  <si>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</si>
  <si>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</si>
  <si>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</si>
  <si>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</si>
  <si>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</si>
  <si>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</si>
  <si>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</si>
  <si>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</si>
  <si>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</si>
  <si>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</si>
  <si>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</si>
  <si>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</si>
  <si>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</si>
  <si>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</si>
  <si>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</si>
  <si>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</si>
  <si>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</si>
  <si>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</si>
  <si>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</si>
  <si>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</si>
  <si>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</si>
  <si>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</si>
  <si>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</si>
  <si>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</si>
  <si>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</si>
  <si>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</si>
  <si>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</si>
  <si>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</si>
  <si>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</si>
  <si>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</si>
  <si>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</si>
  <si>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</si>
  <si>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</si>
  <si>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</si>
  <si>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</si>
  <si>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</si>
  <si>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</si>
  <si>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</si>
  <si>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</si>
  <si>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</si>
  <si>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</si>
  <si>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</si>
  <si>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</si>
  <si>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</si>
  <si>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</si>
  <si>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</si>
  <si>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</si>
  <si>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</si>
  <si>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</si>
  <si>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</si>
  <si>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</si>
  <si>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</si>
  <si>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</si>
  <si>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</si>
  <si>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</si>
  <si>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</si>
  <si>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</si>
  <si>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</si>
  <si>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</si>
  <si>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</si>
  <si>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</si>
  <si>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</si>
  <si>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</si>
  <si>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</si>
  <si>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</si>
  <si>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</si>
  <si>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</si>
  <si>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</si>
  <si>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</si>
  <si>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</si>
  <si>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</si>
  <si>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</si>
  <si>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</si>
  <si>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</si>
  <si>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</si>
  <si>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</si>
  <si>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</si>
  <si>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</si>
  <si>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</si>
  <si>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</si>
  <si>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</si>
  <si>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</si>
  <si>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</si>
  <si>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</si>
  <si>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</si>
  <si>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</si>
  <si>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</si>
  <si>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</si>
  <si>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</si>
  <si>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</si>
  <si>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</si>
  <si>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</si>
  <si>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</si>
  <si>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</si>
  <si>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</si>
  <si>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</si>
  <si>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</si>
  <si>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</si>
  <si>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</si>
  <si>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</si>
  <si>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</si>
  <si>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</si>
  <si>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</si>
  <si>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</si>
  <si>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</si>
  <si>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</si>
  <si>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</si>
  <si>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</si>
  <si>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</si>
  <si>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</si>
  <si>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</si>
  <si>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</si>
  <si>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</si>
  <si>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</si>
  <si>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</si>
  <si>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</si>
  <si>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</si>
  <si>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</si>
  <si>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</si>
  <si>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</si>
  <si>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</si>
  <si>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</si>
  <si>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</si>
  <si>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</si>
  <si>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</si>
  <si>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</si>
  <si>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</si>
  <si>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</si>
  <si>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</si>
  <si>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</si>
  <si>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</si>
  <si>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</si>
  <si>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</si>
  <si>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</si>
  <si>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</si>
  <si>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</si>
  <si>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</si>
  <si>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</si>
  <si>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</si>
  <si>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</si>
  <si>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</si>
  <si>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</si>
  <si>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</si>
  <si>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</si>
  <si>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</si>
  <si>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</si>
  <si>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</si>
  <si>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</si>
  <si>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</si>
  <si>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</si>
  <si>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</si>
  <si>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</si>
  <si>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</si>
  <si>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</si>
  <si>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</si>
  <si>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</si>
  <si>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</si>
  <si>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</si>
  <si>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</si>
  <si>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</si>
  <si>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</si>
  <si>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</si>
  <si>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</si>
  <si>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</si>
  <si>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</si>
  <si>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</si>
  <si>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</si>
  <si>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</si>
  <si>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</si>
  <si>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</si>
  <si>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</si>
  <si>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</si>
  <si>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</si>
  <si>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</si>
  <si>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</si>
  <si>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</si>
  <si>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</si>
  <si>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</si>
  <si>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</si>
  <si>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</si>
  <si>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</si>
  <si>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</si>
  <si>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</si>
  <si>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</si>
  <si>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</si>
  <si>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</si>
  <si>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</si>
  <si>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</si>
  <si>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</si>
  <si>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</si>
  <si>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</si>
  <si>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</si>
  <si>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</si>
  <si>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</si>
  <si>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</si>
  <si>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</si>
  <si>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</si>
  <si>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</si>
  <si>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</si>
  <si>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</si>
  <si>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</si>
  <si>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</si>
  <si>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</si>
  <si>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</si>
  <si>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</si>
  <si>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</si>
  <si>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</si>
  <si>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</si>
  <si>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</si>
  <si>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</si>
  <si>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</si>
  <si>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</si>
  <si>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</si>
  <si>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</si>
  <si>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</si>
  <si>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</si>
  <si>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</si>
  <si>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</si>
  <si>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</si>
  <si>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</si>
  <si>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</si>
  <si>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</si>
  <si>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</si>
  <si>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</si>
  <si>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</si>
  <si>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</si>
  <si>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</si>
  <si>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</si>
  <si>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</si>
  <si>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</si>
  <si>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</si>
  <si>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</si>
  <si>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</si>
  <si>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</si>
  <si>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</si>
  <si>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</si>
  <si>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</si>
  <si>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</si>
  <si>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</si>
  <si>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</si>
  <si>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</si>
  <si>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</si>
  <si>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</si>
  <si>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</si>
  <si>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</si>
  <si>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</si>
  <si>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</si>
  <si>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</si>
  <si>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</si>
  <si>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</si>
  <si>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</si>
  <si>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</si>
  <si>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</si>
  <si>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</si>
  <si>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</si>
  <si>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</si>
  <si>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</si>
  <si>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</si>
  <si>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</si>
  <si>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</si>
  <si>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</si>
  <si>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</si>
  <si>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</si>
  <si>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</si>
  <si>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</si>
  <si>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</si>
  <si>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</si>
  <si>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</si>
  <si>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</si>
  <si>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</si>
  <si>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</si>
  <si>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</si>
  <si>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</si>
  <si>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</si>
  <si>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</si>
  <si>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</si>
  <si>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</si>
  <si>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</si>
  <si>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</si>
  <si>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</si>
  <si>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</si>
  <si>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</si>
  <si>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</si>
  <si>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</si>
  <si>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</si>
  <si>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</si>
  <si>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</si>
  <si>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</si>
  <si>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</si>
  <si>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</si>
  <si>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</si>
  <si>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</si>
  <si>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</si>
  <si>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</si>
  <si>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</si>
  <si>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</si>
  <si>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</si>
  <si>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</si>
  <si>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</si>
  <si>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</si>
  <si>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</si>
  <si>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</si>
  <si>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</si>
  <si>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</si>
  <si>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</si>
  <si>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</si>
  <si>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</si>
  <si>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</si>
  <si>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</si>
  <si>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</si>
  <si>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</si>
  <si>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</si>
  <si>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</si>
  <si>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</si>
  <si>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</si>
  <si>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</si>
  <si>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</si>
  <si>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</si>
  <si>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</si>
  <si>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</si>
  <si>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</si>
  <si>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</si>
  <si>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</si>
  <si>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</si>
  <si>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</si>
  <si>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</si>
  <si>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</si>
  <si>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</si>
  <si>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</si>
  <si>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</si>
  <si>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</si>
  <si>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</si>
  <si>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</si>
  <si>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</si>
  <si>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</si>
  <si>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</si>
  <si>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</si>
  <si>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</si>
  <si>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</si>
  <si>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</si>
  <si>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</si>
  <si>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</si>
  <si>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</si>
  <si>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</si>
  <si>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</si>
  <si>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</si>
  <si>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</si>
  <si>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</si>
  <si>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</si>
  <si>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</si>
  <si>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</si>
  <si>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</si>
  <si>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</si>
  <si>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</si>
  <si>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</si>
  <si>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</si>
  <si>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</si>
  <si>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</si>
  <si>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</si>
  <si>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</si>
  <si>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</si>
  <si>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</si>
  <si>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</si>
  <si>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</si>
  <si>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</si>
  <si>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</si>
  <si>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</si>
  <si>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</si>
  <si>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</si>
  <si>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</si>
  <si>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</si>
  <si>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</si>
  <si>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</si>
  <si>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</si>
  <si>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</si>
  <si>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</si>
  <si>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</si>
  <si>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</si>
  <si>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</si>
  <si>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</si>
  <si>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</si>
  <si>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</si>
  <si>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</si>
  <si>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</si>
  <si>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</si>
  <si>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</si>
  <si>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</si>
  <si>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</si>
  <si>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</si>
  <si>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</si>
  <si>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</si>
  <si>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</si>
  <si>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</si>
  <si>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</si>
  <si>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</si>
  <si>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</si>
  <si>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</si>
  <si>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</si>
  <si>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</si>
  <si>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</si>
  <si>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</si>
  <si>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</si>
  <si>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</si>
  <si>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</si>
  <si>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</si>
  <si>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</si>
  <si>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</si>
  <si>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</si>
  <si>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</si>
  <si>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</si>
  <si>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</si>
  <si>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</si>
  <si>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</si>
  <si>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</si>
  <si>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</si>
  <si>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</si>
  <si>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</si>
  <si>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</si>
  <si>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</si>
  <si>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</si>
  <si>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</si>
  <si>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</si>
  <si>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</si>
  <si>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</si>
  <si>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</si>
  <si>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</si>
  <si>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</si>
  <si>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</si>
  <si>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</si>
  <si>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</si>
  <si>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</si>
  <si>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</si>
  <si>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</si>
  <si>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</si>
  <si>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</si>
  <si>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</si>
  <si>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</si>
  <si>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</si>
  <si>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</si>
  <si>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</si>
  <si>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</si>
  <si>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</si>
  <si>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</si>
  <si>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</si>
  <si>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</si>
  <si>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</si>
  <si>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</si>
  <si>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</si>
  <si>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</si>
  <si>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</si>
  <si>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</si>
  <si>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</si>
  <si>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</si>
  <si>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</si>
  <si>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</si>
  <si>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</si>
  <si>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</si>
  <si>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</si>
  <si>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</si>
  <si>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</si>
  <si>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</si>
  <si>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</si>
  <si>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</si>
  <si>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</si>
  <si>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</si>
  <si>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</si>
  <si>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</si>
  <si>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</si>
  <si>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</si>
  <si>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</si>
  <si>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</si>
  <si>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</si>
  <si>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</si>
  <si>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</si>
  <si>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</si>
  <si>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</si>
  <si>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</si>
  <si>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</si>
  <si>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</si>
  <si>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</si>
  <si>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</si>
  <si>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</si>
  <si>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</si>
  <si>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</si>
  <si>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</si>
  <si>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</si>
  <si>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</si>
  <si>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</si>
  <si>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</si>
  <si>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</si>
  <si>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</si>
  <si>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</si>
  <si>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</si>
  <si>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</si>
  <si>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</si>
  <si>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</si>
  <si>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</si>
  <si>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</si>
  <si>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</si>
  <si>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</si>
  <si>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</si>
  <si>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</si>
  <si>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</si>
  <si>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</si>
  <si>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</si>
  <si>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</si>
  <si>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</si>
  <si>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</si>
  <si>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</si>
  <si>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</si>
  <si>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</si>
  <si>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</si>
  <si>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</si>
  <si>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</si>
  <si>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</si>
  <si>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</si>
  <si>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</si>
  <si>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</si>
  <si>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</si>
  <si>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</si>
  <si>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</si>
  <si>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</si>
  <si>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</si>
  <si>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</si>
  <si>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</si>
  <si>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</si>
  <si>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</si>
  <si>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</si>
  <si>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</si>
  <si>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</si>
  <si>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</si>
  <si>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</si>
  <si>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</si>
  <si>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</si>
  <si>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</si>
  <si>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</si>
  <si>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</si>
  <si>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</si>
  <si>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</si>
  <si>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</si>
  <si>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</si>
  <si>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</si>
  <si>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</si>
  <si>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</si>
  <si>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</si>
  <si>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</si>
  <si>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</si>
  <si>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</si>
  <si>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</si>
  <si>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</si>
  <si>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</si>
  <si>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</si>
  <si>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</si>
  <si>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</si>
  <si>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</si>
  <si>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</si>
  <si>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</si>
  <si>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</si>
  <si>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</si>
  <si>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</si>
  <si>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</si>
  <si>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</si>
  <si>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</si>
  <si>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</si>
  <si>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</si>
  <si>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</si>
  <si>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</si>
  <si>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</si>
  <si>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</si>
  <si>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</si>
  <si>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</si>
  <si>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</si>
  <si>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</si>
  <si>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</si>
  <si>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</si>
  <si>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</si>
  <si>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</si>
  <si>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</si>
  <si>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</si>
  <si>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</si>
  <si>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</si>
  <si>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</si>
  <si>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</si>
  <si>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</si>
  <si>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</si>
  <si>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</si>
  <si>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</si>
  <si>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</si>
  <si>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</si>
  <si>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</si>
  <si>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</si>
  <si>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</si>
  <si>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</si>
  <si>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</si>
  <si>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</si>
  <si>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</si>
  <si>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</si>
  <si>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</si>
  <si>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</si>
  <si>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</si>
  <si>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</si>
  <si>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</si>
  <si>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</si>
  <si>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</si>
  <si>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</si>
  <si>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</si>
  <si>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</si>
  <si>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</si>
  <si>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</si>
  <si>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</si>
  <si>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</si>
  <si>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</si>
  <si>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</si>
  <si>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</si>
  <si>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</si>
  <si>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</si>
  <si>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</si>
  <si>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</si>
  <si>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</si>
  <si>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</si>
  <si>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</si>
  <si>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</si>
  <si>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</si>
  <si>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</si>
  <si>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</si>
  <si>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</si>
  <si>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</si>
  <si>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</si>
  <si>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</si>
  <si>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</si>
  <si>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</si>
  <si>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</si>
  <si>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</si>
  <si>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</si>
  <si>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</si>
  <si>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</si>
  <si>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</si>
  <si>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</si>
  <si>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</si>
  <si>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</si>
  <si>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</si>
  <si>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</si>
  <si>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</si>
  <si>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</si>
  <si>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</si>
  <si>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</si>
  <si>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</si>
  <si>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</si>
  <si>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</si>
  <si>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</si>
  <si>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</si>
  <si>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</si>
  <si>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</si>
  <si>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</si>
  <si>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</si>
  <si>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</si>
  <si>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</si>
  <si>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</si>
  <si>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</si>
  <si>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</si>
  <si>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</si>
  <si>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</si>
  <si>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</si>
  <si>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</si>
  <si>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</si>
  <si>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</si>
  <si>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</si>
  <si>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</si>
  <si>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</si>
  <si>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</si>
  <si>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</si>
  <si>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</si>
  <si>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</si>
  <si>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</si>
  <si>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</si>
  <si>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</si>
  <si>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</si>
  <si>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</si>
  <si>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</si>
  <si>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</si>
  <si>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</si>
  <si>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</si>
  <si>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</si>
  <si>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</si>
  <si>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</si>
  <si>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</si>
  <si>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</si>
  <si>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</si>
  <si>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</si>
  <si>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</si>
  <si>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</si>
  <si>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</si>
  <si>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</si>
  <si>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</si>
  <si>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</si>
  <si>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</si>
  <si>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</si>
  <si>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</si>
  <si>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</si>
  <si>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</si>
  <si>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</si>
  <si>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</si>
  <si>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</si>
  <si>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</si>
  <si>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</si>
  <si>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</si>
  <si>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</si>
  <si>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</si>
  <si>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</si>
  <si>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</si>
  <si>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</si>
  <si>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</si>
  <si>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</si>
  <si>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</si>
  <si>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</si>
  <si>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</si>
  <si>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</si>
  <si>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</si>
  <si>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</si>
  <si>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</si>
  <si>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</si>
  <si>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</si>
  <si>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</si>
  <si>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</si>
  <si>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</si>
  <si>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</si>
  <si>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</si>
  <si>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</si>
  <si>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</si>
  <si>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</si>
  <si>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</si>
  <si>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</si>
  <si>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</si>
  <si>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</si>
  <si>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</si>
  <si>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</si>
  <si>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</si>
  <si>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</si>
  <si>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</si>
  <si>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</si>
  <si>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</si>
  <si>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</si>
  <si>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</si>
  <si>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</si>
  <si>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</si>
  <si>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</si>
  <si>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</si>
  <si>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</si>
  <si>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</si>
  <si>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</si>
  <si>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</si>
  <si>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</si>
  <si>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</si>
  <si>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</si>
  <si>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</si>
  <si>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</si>
  <si>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</si>
  <si>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</si>
  <si>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</si>
  <si>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</si>
  <si>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</si>
  <si>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</si>
  <si>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</si>
  <si>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</si>
  <si>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</si>
  <si>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</si>
  <si>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</si>
  <si>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</si>
  <si>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</si>
  <si>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</si>
  <si>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</si>
  <si>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</si>
  <si>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</si>
  <si>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</si>
  <si>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</si>
  <si>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</si>
  <si>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</si>
  <si>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</si>
  <si>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</si>
  <si>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</si>
  <si>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</si>
  <si>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</si>
  <si>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</si>
  <si>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</si>
  <si>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</si>
  <si>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</si>
  <si>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</si>
  <si>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</si>
  <si>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</si>
  <si>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</si>
  <si>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</si>
  <si>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</si>
  <si>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</si>
  <si>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</si>
  <si>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</si>
  <si>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</si>
  <si>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</si>
  <si>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</si>
  <si>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</si>
  <si>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</si>
  <si>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</si>
  <si>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</si>
  <si>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</si>
  <si>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</si>
  <si>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</si>
  <si>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</si>
  <si>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</si>
  <si>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</si>
  <si>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</si>
  <si>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</si>
  <si>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</si>
  <si>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</si>
  <si>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</si>
  <si>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</si>
  <si>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</si>
  <si>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</si>
  <si>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</si>
  <si>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</si>
  <si>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</si>
  <si>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</si>
  <si>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</si>
  <si>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</si>
  <si>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</si>
  <si>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</si>
  <si>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</si>
  <si>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</si>
  <si>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</si>
  <si>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</si>
  <si>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</si>
  <si>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</si>
  <si>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</si>
  <si>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</si>
  <si>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</si>
  <si>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</si>
  <si>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</si>
  <si>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</si>
  <si>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</si>
  <si>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</si>
  <si>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</si>
  <si>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</si>
  <si>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</si>
  <si>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</si>
  <si>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</si>
  <si>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</si>
  <si>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</si>
  <si>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</si>
  <si>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</si>
  <si>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</si>
  <si>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</si>
  <si>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</si>
  <si>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</si>
  <si>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</si>
  <si>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</si>
  <si>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</si>
  <si>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</si>
  <si>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</si>
  <si>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</si>
  <si>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</si>
  <si>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</si>
  <si>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</si>
  <si>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</si>
  <si>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</si>
  <si>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</si>
  <si>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</si>
  <si>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</si>
  <si>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</si>
  <si>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</si>
  <si>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</si>
  <si>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</si>
  <si>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</si>
  <si>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</si>
  <si>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</si>
  <si>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</si>
  <si>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</si>
  <si>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</si>
  <si>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</si>
  <si>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</si>
  <si>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</si>
  <si>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</si>
  <si>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</si>
  <si>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</si>
  <si>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</si>
  <si>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</si>
  <si>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</si>
  <si>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</si>
  <si>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</si>
  <si>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</si>
  <si>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</si>
  <si>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</si>
  <si>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</si>
  <si>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</si>
  <si>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</si>
  <si>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</si>
  <si>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</si>
  <si>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</si>
  <si>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</si>
  <si>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</si>
  <si>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</si>
  <si>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</si>
  <si>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</si>
  <si>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</si>
  <si>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</si>
  <si>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</si>
  <si>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</si>
  <si>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</si>
  <si>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</si>
  <si>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</si>
  <si>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</si>
  <si>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</si>
  <si>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</si>
  <si>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</si>
  <si>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</si>
  <si>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</si>
  <si>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</si>
  <si>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</si>
  <si>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</si>
  <si>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</si>
  <si>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</si>
  <si>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</si>
  <si>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</si>
  <si>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</si>
  <si>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</si>
  <si>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</si>
  <si>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</si>
  <si>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</si>
  <si>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</si>
  <si>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</si>
  <si>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</si>
  <si>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</si>
  <si>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</si>
  <si>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</si>
  <si>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</si>
  <si>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</si>
  <si>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</si>
  <si>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</si>
  <si>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</si>
  <si>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</si>
  <si>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</si>
  <si>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</si>
  <si>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</si>
  <si>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</si>
  <si>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</si>
  <si>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</si>
  <si>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</si>
  <si>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</si>
  <si>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</si>
  <si>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</si>
  <si>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</si>
  <si>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</si>
  <si>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</si>
  <si>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</si>
  <si>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</si>
  <si>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</si>
  <si>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</si>
  <si>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</si>
  <si>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</si>
  <si>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</si>
  <si>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</si>
  <si>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</si>
  <si>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</si>
  <si>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</si>
  <si>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</si>
  <si>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</si>
  <si>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</si>
  <si>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</si>
  <si>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</si>
  <si>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</si>
  <si>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</si>
  <si>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</si>
  <si>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</si>
  <si>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</si>
  <si>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</si>
  <si>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</si>
  <si>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</si>
  <si>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</si>
  <si>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</si>
  <si>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</si>
  <si>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</si>
  <si>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</si>
  <si>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</si>
  <si>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</si>
  <si>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</si>
  <si>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</si>
  <si>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</si>
  <si>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</si>
  <si>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</si>
  <si>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</si>
  <si>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</si>
  <si>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</si>
  <si>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</si>
  <si>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</si>
  <si>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</si>
  <si>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</si>
  <si>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</si>
  <si>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</si>
  <si>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</si>
  <si>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</si>
  <si>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</si>
  <si>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</si>
  <si>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</si>
  <si>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</si>
  <si>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</si>
  <si>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</si>
  <si>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</si>
  <si>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</si>
  <si>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</si>
  <si>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</si>
  <si>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</si>
  <si>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</si>
  <si>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</si>
  <si>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</si>
  <si>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</si>
  <si>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</si>
  <si>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</si>
  <si>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</si>
  <si>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</si>
  <si>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</si>
  <si>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</si>
  <si>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</si>
  <si>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</si>
  <si>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</si>
  <si>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</si>
  <si>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</si>
  <si>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</si>
  <si>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</si>
  <si>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</si>
  <si>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</si>
  <si>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</si>
  <si>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</si>
  <si>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</si>
  <si>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</si>
  <si>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</si>
  <si>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</si>
  <si>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</si>
  <si>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</si>
  <si>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</si>
  <si>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</si>
  <si>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</si>
  <si>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</si>
  <si>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</si>
  <si>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</si>
  <si>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</si>
  <si>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</si>
  <si>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</si>
  <si>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</si>
  <si>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</si>
  <si>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</si>
  <si>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</si>
  <si>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</si>
  <si>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</si>
  <si>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</si>
  <si>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</si>
  <si>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</si>
  <si>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</si>
  <si>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</si>
  <si>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</si>
  <si>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</si>
  <si>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</si>
  <si>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</si>
  <si>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</si>
  <si>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</si>
  <si>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</si>
  <si>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</si>
  <si>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</si>
  <si>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</si>
  <si>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</si>
  <si>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</si>
  <si>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</si>
  <si>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</si>
  <si>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</si>
  <si>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</si>
  <si>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</si>
  <si>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</si>
  <si>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</si>
  <si>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</si>
  <si>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</si>
  <si>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</si>
  <si>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</si>
  <si>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</si>
  <si>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</si>
  <si>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</si>
  <si>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</si>
  <si>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</si>
  <si>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</si>
  <si>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</si>
  <si>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</si>
  <si>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</si>
  <si>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</si>
  <si>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</si>
  <si>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</si>
  <si>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</si>
  <si>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</si>
  <si>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</si>
  <si>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</si>
  <si>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</si>
  <si>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</si>
  <si>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</si>
  <si>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</si>
  <si>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</si>
  <si>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</si>
  <si>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</si>
  <si>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</si>
  <si>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</si>
  <si>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</si>
  <si>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</si>
  <si>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</si>
  <si>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</si>
  <si>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</si>
  <si>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</si>
  <si>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</si>
  <si>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</si>
  <si>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</si>
  <si>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</si>
  <si>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</si>
  <si>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</si>
  <si>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</si>
  <si>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</si>
  <si>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</si>
  <si>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</si>
  <si>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</si>
  <si>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</si>
  <si>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</si>
  <si>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</si>
  <si>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</si>
  <si>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</si>
  <si>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</si>
  <si>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</si>
  <si>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</si>
  <si>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</si>
  <si>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</si>
  <si>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</si>
  <si>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</si>
  <si>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</si>
  <si>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</si>
  <si>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</si>
  <si>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</si>
  <si>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</si>
  <si>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</si>
  <si>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</si>
  <si>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</si>
  <si>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</si>
  <si>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</si>
  <si>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</si>
  <si>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</si>
  <si>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</si>
  <si>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</si>
  <si>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</si>
  <si>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</si>
  <si>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</si>
  <si>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</si>
  <si>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</si>
  <si>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</si>
  <si>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</si>
  <si>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</si>
  <si>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</si>
  <si>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</si>
  <si>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</si>
  <si>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</si>
  <si>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</si>
  <si>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</si>
  <si>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</si>
  <si>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</si>
  <si>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</si>
  <si>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</si>
  <si>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</si>
  <si>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</si>
  <si>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</si>
  <si>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</si>
  <si>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</si>
  <si>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</si>
  <si>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</si>
  <si>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</si>
  <si>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</si>
  <si>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</si>
  <si>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</si>
  <si>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</si>
  <si>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</si>
  <si>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</si>
  <si>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</si>
  <si>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</si>
  <si>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</si>
  <si>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</si>
  <si>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</si>
  <si>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</si>
  <si>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</si>
  <si>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</si>
  <si>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</si>
  <si>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</si>
  <si>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</si>
  <si>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</si>
  <si>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</si>
  <si>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</si>
  <si>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</si>
  <si>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</si>
  <si>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</si>
  <si>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</si>
  <si>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</si>
  <si>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</si>
  <si>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</si>
  <si>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</si>
  <si>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</si>
  <si>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</si>
  <si>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</si>
  <si>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</si>
  <si>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</si>
  <si>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</si>
  <si>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</si>
  <si>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</si>
  <si>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</si>
  <si>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</si>
  <si>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</si>
  <si>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</si>
  <si>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</si>
  <si>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</si>
  <si>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</si>
  <si>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</si>
  <si>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</si>
  <si>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</si>
  <si>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</si>
  <si>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</si>
  <si>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</si>
  <si>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</si>
  <si>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</si>
  <si>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</si>
  <si>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</si>
  <si>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</si>
  <si>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</si>
  <si>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</si>
  <si>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</si>
  <si>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</si>
  <si>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</si>
  <si>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</si>
  <si>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</si>
  <si>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</si>
  <si>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</si>
  <si>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</si>
  <si>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</si>
  <si>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</si>
  <si>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</si>
  <si>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</si>
  <si>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</si>
  <si>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</si>
  <si>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</si>
  <si>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</si>
  <si>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</si>
  <si>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</si>
  <si>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</si>
  <si>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</si>
  <si>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</si>
  <si>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</si>
  <si>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</si>
  <si>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</si>
  <si>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</si>
  <si>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</si>
  <si>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</si>
  <si>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</si>
  <si>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</si>
  <si>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</si>
  <si>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</si>
  <si>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</si>
  <si>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</si>
  <si>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</si>
  <si>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</si>
  <si>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</si>
  <si>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</si>
  <si>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</si>
  <si>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</si>
  <si>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</si>
  <si>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</si>
  <si>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</si>
  <si>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</si>
  <si>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</si>
  <si>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</si>
  <si>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</si>
  <si>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</si>
  <si>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</si>
  <si>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</si>
  <si>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</si>
  <si>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</si>
  <si>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</si>
  <si>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</si>
  <si>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</si>
  <si>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</si>
  <si>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</si>
  <si>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</si>
  <si>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</si>
  <si>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</si>
  <si>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</si>
  <si>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</si>
  <si>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</si>
  <si>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</si>
  <si>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</si>
  <si>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</si>
  <si>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</si>
  <si>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</si>
  <si>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</si>
  <si>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</si>
  <si>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</si>
  <si>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</si>
  <si>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</si>
  <si>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</si>
  <si>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</si>
  <si>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</si>
  <si>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</si>
  <si>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</si>
  <si>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</si>
  <si>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</si>
  <si>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</si>
  <si>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</si>
  <si>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</si>
  <si>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</si>
  <si>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</si>
  <si>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</si>
  <si>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</si>
  <si>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</si>
  <si>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</si>
  <si>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</si>
  <si>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</si>
  <si>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</si>
  <si>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</si>
  <si>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</si>
  <si>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</si>
  <si>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</si>
  <si>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</si>
  <si>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</si>
  <si>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</si>
  <si>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</si>
  <si>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</si>
  <si>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</si>
  <si>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</si>
  <si>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</si>
  <si>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</si>
  <si>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</si>
  <si>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</si>
  <si>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</si>
  <si>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</si>
  <si>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</si>
  <si>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</si>
  <si>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</si>
  <si>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</si>
  <si>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</si>
  <si>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</si>
  <si>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</si>
  <si>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</si>
  <si>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</si>
  <si>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</si>
  <si>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</si>
  <si>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</si>
  <si>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</si>
  <si>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</si>
  <si>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</si>
  <si>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</si>
  <si>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</si>
  <si>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</si>
  <si>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</si>
  <si>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</si>
  <si>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</si>
  <si>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</si>
  <si>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</si>
  <si>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</si>
  <si>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</si>
  <si>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</si>
  <si>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</si>
  <si>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</si>
  <si>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</si>
  <si>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</si>
  <si>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</si>
  <si>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</si>
  <si>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</si>
  <si>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</si>
  <si>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</si>
  <si>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</si>
  <si>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</si>
  <si>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</si>
  <si>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</si>
  <si>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</si>
  <si>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</si>
  <si>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</si>
  <si>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</si>
  <si>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</si>
  <si>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</si>
  <si>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</si>
  <si>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</si>
  <si>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</si>
  <si>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</si>
  <si>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</si>
  <si>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</si>
  <si>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</si>
  <si>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</si>
  <si>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</si>
  <si>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</si>
  <si>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</si>
  <si>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</si>
  <si>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</si>
  <si>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</si>
  <si>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</si>
  <si>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</si>
  <si>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</si>
  <si>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</si>
  <si>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</si>
  <si>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</si>
  <si>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</si>
  <si>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</si>
  <si>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</si>
  <si>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</si>
  <si>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</si>
  <si>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</si>
  <si>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</si>
  <si>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</si>
  <si>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</si>
  <si>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</si>
  <si>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</si>
  <si>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</si>
  <si>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</si>
  <si>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</si>
  <si>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</si>
  <si>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</si>
  <si>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</si>
  <si>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</si>
  <si>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</si>
  <si>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</si>
  <si>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</si>
  <si>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</si>
  <si>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</si>
  <si>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</si>
  <si>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</si>
  <si>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</si>
  <si>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</si>
  <si>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</si>
  <si>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</si>
  <si>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</si>
  <si>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</si>
  <si>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</si>
  <si>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</si>
  <si>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</si>
  <si>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</si>
  <si>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</si>
  <si>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</si>
  <si>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</si>
  <si>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</si>
  <si>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</si>
  <si>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</si>
  <si>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</si>
  <si>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</si>
  <si>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</si>
  <si>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</si>
  <si>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</si>
  <si>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</si>
  <si>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</si>
  <si>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</si>
  <si>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</si>
  <si>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</si>
  <si>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</si>
  <si>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</si>
  <si>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</si>
  <si>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</si>
  <si>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</si>
  <si>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</si>
  <si>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</si>
  <si>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</si>
  <si>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</si>
  <si>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</si>
  <si>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</si>
  <si>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</si>
  <si>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</si>
  <si>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</si>
  <si>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</si>
  <si>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</si>
  <si>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</si>
  <si>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</si>
  <si>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</si>
  <si>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</si>
  <si>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</si>
  <si>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</si>
  <si>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</si>
  <si>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</si>
  <si>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</si>
  <si>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</si>
  <si>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</si>
  <si>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</si>
  <si>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</si>
  <si>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</si>
  <si>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</si>
  <si>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</si>
  <si>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</si>
  <si>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</si>
  <si>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</si>
  <si>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</si>
  <si>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</si>
  <si>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</si>
  <si>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</si>
  <si>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</si>
  <si>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</si>
  <si>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</si>
  <si>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</si>
  <si>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</si>
  <si>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</si>
  <si>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</si>
  <si>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</si>
  <si>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</si>
  <si>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</si>
  <si>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</si>
  <si>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</si>
  <si>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</si>
  <si>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</si>
  <si>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</si>
  <si>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</si>
  <si>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</si>
  <si>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</si>
  <si>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</si>
  <si>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</si>
  <si>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</si>
  <si>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</si>
  <si>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</si>
  <si>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</si>
  <si>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</si>
  <si>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</si>
  <si>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</si>
  <si>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</si>
  <si>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</si>
  <si>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</si>
  <si>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</si>
  <si>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</si>
  <si>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</si>
  <si>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</si>
  <si>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</si>
  <si>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</si>
  <si>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</si>
  <si>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</si>
  <si>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</si>
  <si>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</si>
  <si>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</si>
  <si>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</si>
  <si>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</si>
  <si>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</si>
  <si>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</si>
  <si>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</si>
  <si>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</si>
  <si>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</si>
  <si>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</si>
  <si>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</si>
  <si>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</si>
  <si>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</si>
  <si>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</si>
  <si>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</si>
  <si>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</si>
  <si>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</si>
  <si>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</si>
  <si>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</si>
  <si>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</si>
  <si>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</si>
  <si>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</si>
  <si>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</si>
  <si>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</si>
  <si>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</si>
  <si>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</si>
  <si>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</si>
  <si>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</si>
  <si>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</si>
  <si>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</si>
  <si>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</si>
  <si>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</si>
  <si>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</si>
  <si>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</si>
  <si>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</si>
  <si>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</si>
  <si>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</si>
  <si>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</si>
  <si>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</si>
  <si>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</si>
  <si>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</si>
  <si>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</si>
  <si>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</si>
  <si>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</si>
  <si>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</si>
  <si>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</si>
  <si>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</si>
  <si>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</si>
  <si>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</si>
  <si>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</si>
  <si>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</si>
  <si>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</si>
  <si>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</si>
  <si>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</si>
  <si>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</si>
  <si>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</si>
  <si>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</si>
  <si>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</si>
  <si>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</si>
  <si>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</si>
  <si>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</si>
  <si>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</si>
  <si>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</si>
  <si>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</si>
  <si>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</si>
  <si>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</si>
  <si>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</si>
  <si>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</si>
  <si>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</si>
  <si>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</si>
  <si>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</si>
  <si>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</si>
  <si>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</si>
  <si>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</si>
  <si>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</si>
  <si>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</si>
  <si>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</si>
  <si>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</si>
  <si>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</si>
  <si>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</si>
  <si>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</si>
  <si>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</si>
  <si>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</si>
  <si>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</si>
  <si>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</si>
  <si>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</si>
  <si>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</si>
  <si>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</si>
  <si>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</si>
  <si>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</si>
  <si>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</si>
  <si>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</si>
  <si>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</si>
  <si>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</si>
  <si>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</si>
  <si>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</si>
  <si>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</si>
  <si>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</si>
  <si>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</si>
  <si>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</si>
  <si>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</si>
  <si>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</si>
  <si>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</si>
  <si>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</si>
  <si>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</si>
  <si>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</si>
  <si>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</si>
  <si>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</si>
  <si>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</si>
  <si>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</si>
  <si>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</si>
  <si>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</si>
  <si>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</si>
  <si>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</si>
  <si>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</si>
  <si>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</si>
  <si>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</si>
  <si>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</si>
  <si>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</si>
  <si>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</si>
  <si>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</si>
  <si>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</si>
  <si>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</si>
  <si>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</si>
  <si>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</si>
  <si>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</si>
  <si>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</si>
  <si>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</si>
  <si>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</si>
  <si>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</si>
  <si>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</si>
  <si>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</si>
  <si>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</si>
  <si>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</si>
  <si>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</si>
  <si>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</si>
  <si>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</si>
  <si>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</si>
  <si>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</si>
  <si>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</si>
  <si>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</si>
  <si>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</si>
  <si>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</si>
  <si>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</si>
  <si>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</si>
  <si>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</si>
  <si>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</si>
  <si>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</si>
  <si>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</si>
  <si>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</si>
  <si>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</si>
  <si>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</si>
  <si>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</si>
  <si>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</si>
  <si>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</si>
  <si>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</si>
  <si>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</si>
  <si>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</si>
  <si>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</si>
  <si>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</si>
  <si>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</si>
  <si>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</si>
  <si>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</si>
  <si>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</si>
  <si>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</si>
  <si>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</si>
  <si>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</si>
  <si>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</si>
  <si>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</si>
  <si>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</si>
  <si>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</si>
  <si>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</si>
  <si>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</si>
  <si>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</si>
  <si>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</si>
  <si>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</si>
  <si>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</si>
  <si>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</si>
  <si>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</si>
  <si>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</si>
  <si>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</si>
  <si>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</si>
  <si>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</si>
  <si>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</si>
  <si>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</si>
  <si>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</si>
  <si>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</si>
  <si>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</si>
  <si>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</si>
  <si>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</si>
  <si>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</si>
  <si>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</si>
  <si>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</si>
  <si>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</si>
  <si>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</si>
  <si>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</si>
  <si>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</si>
  <si>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</si>
  <si>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</si>
  <si>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</si>
  <si>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</si>
  <si>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</si>
  <si>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</si>
  <si>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</si>
  <si>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</si>
  <si>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</si>
  <si>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</si>
  <si>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</si>
  <si>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</si>
  <si>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</si>
  <si>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</si>
  <si>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</si>
  <si>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</si>
  <si>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</si>
  <si>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</si>
  <si>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</si>
  <si>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</si>
  <si>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</si>
  <si>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</si>
  <si>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</si>
  <si>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</si>
  <si>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</si>
  <si>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</si>
  <si>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</si>
  <si>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</si>
  <si>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</si>
  <si>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</si>
  <si>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</si>
  <si>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</si>
  <si>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</si>
  <si>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</si>
  <si>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</si>
  <si>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</si>
  <si>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</si>
  <si>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</si>
  <si>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</si>
  <si>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</si>
  <si>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</si>
  <si>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</si>
  <si>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</si>
  <si>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</si>
  <si>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</si>
  <si>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</si>
  <si>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</si>
  <si>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</si>
  <si>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</si>
  <si>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</si>
  <si>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</si>
  <si>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</si>
  <si>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</si>
  <si>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</si>
  <si>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</si>
  <si>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</si>
  <si>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</si>
  <si>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</si>
  <si>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</si>
  <si>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</si>
  <si>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</si>
  <si>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</si>
  <si>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</si>
  <si>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</si>
  <si>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</si>
  <si>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</si>
  <si>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</si>
  <si>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</si>
  <si>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</si>
  <si>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</si>
  <si>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</si>
  <si>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</si>
  <si>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</si>
  <si>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</si>
  <si>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</si>
  <si>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</si>
  <si>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</si>
  <si>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</si>
  <si>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</si>
  <si>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</si>
  <si>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</si>
  <si>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</si>
  <si>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</si>
  <si>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</si>
  <si>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</si>
  <si>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</si>
  <si>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</si>
  <si>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</si>
  <si>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</si>
  <si>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</si>
  <si>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</si>
  <si>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</si>
  <si>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</si>
  <si>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</si>
  <si>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</si>
  <si>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</si>
  <si>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</si>
  <si>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</si>
  <si>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</si>
  <si>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</si>
  <si>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</si>
  <si>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</si>
  <si>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</si>
  <si>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</si>
  <si>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</si>
  <si>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</si>
  <si>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</si>
  <si>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</si>
  <si>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</si>
  <si>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</si>
  <si>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</si>
  <si>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</si>
  <si>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</si>
  <si>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</si>
  <si>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</si>
  <si>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</si>
  <si>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</si>
  <si>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</si>
  <si>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</si>
  <si>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</si>
  <si>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</si>
  <si>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</si>
  <si>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</si>
  <si>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</si>
  <si>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</si>
  <si>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</si>
  <si>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</si>
  <si>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</si>
  <si>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</si>
  <si>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</si>
  <si>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</si>
  <si>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</si>
  <si>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</si>
  <si>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</si>
  <si>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</si>
  <si>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</si>
  <si>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</si>
  <si>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</si>
  <si>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</si>
  <si>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</si>
  <si>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</si>
  <si>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</si>
  <si>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</si>
  <si>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</si>
  <si>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</si>
  <si>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</si>
  <si>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</si>
  <si>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</si>
  <si>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</si>
  <si>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</si>
  <si>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</si>
  <si>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</si>
  <si>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</si>
  <si>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</si>
  <si>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</si>
  <si>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</si>
  <si>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</si>
  <si>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</si>
  <si>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</si>
  <si>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</si>
  <si>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</si>
  <si>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</si>
  <si>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</si>
  <si>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</si>
  <si>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</si>
  <si>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</si>
  <si>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</si>
  <si>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</si>
  <si>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</si>
  <si>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</si>
  <si>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</si>
  <si>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</si>
  <si>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</si>
  <si>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</si>
  <si>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</si>
  <si>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</si>
  <si>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</si>
  <si>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</si>
  <si>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</si>
  <si>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</si>
  <si>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</si>
  <si>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</si>
  <si>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</si>
  <si>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</si>
  <si>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</si>
  <si>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</si>
  <si>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</si>
  <si>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</si>
  <si>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</si>
  <si>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</si>
  <si>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</si>
  <si>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</si>
  <si>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</si>
  <si>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</si>
  <si>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</si>
  <si>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</si>
  <si>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</si>
  <si>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</si>
  <si>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</si>
  <si>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</si>
  <si>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</si>
  <si>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</si>
  <si>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</si>
  <si>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</si>
  <si>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</si>
  <si>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</si>
  <si>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</si>
  <si>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</si>
  <si>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</si>
  <si>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</si>
  <si>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</si>
  <si>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</si>
  <si>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</si>
  <si>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</si>
  <si>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</si>
  <si>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</si>
  <si>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</si>
  <si>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</si>
  <si>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</si>
  <si>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</si>
  <si>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</si>
  <si>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</si>
  <si>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</si>
  <si>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</si>
  <si>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</si>
  <si>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</si>
  <si>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</si>
  <si>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</si>
  <si>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</si>
  <si>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</si>
  <si>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</si>
  <si>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</si>
  <si>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</si>
  <si>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</si>
  <si>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</si>
  <si>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</si>
  <si>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</si>
  <si>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</si>
  <si>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</si>
  <si>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</si>
  <si>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</si>
  <si>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</si>
  <si>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</si>
  <si>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</si>
  <si>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</si>
  <si>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</si>
  <si>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</si>
  <si>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</si>
  <si>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</si>
  <si>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</si>
  <si>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</si>
  <si>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</si>
  <si>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</si>
  <si>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</si>
  <si>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</si>
  <si>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</si>
  <si>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</si>
  <si>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</si>
  <si>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</si>
  <si>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</si>
  <si>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</si>
  <si>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</si>
  <si>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</si>
  <si>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</si>
  <si>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</si>
  <si>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</si>
  <si>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</si>
  <si>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</si>
  <si>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</si>
  <si>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</si>
  <si>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</si>
  <si>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</si>
  <si>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</si>
  <si>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</si>
  <si>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</si>
  <si>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</si>
  <si>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</si>
  <si>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</si>
  <si>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</si>
  <si>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</si>
  <si>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</si>
  <si>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</si>
  <si>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</si>
  <si>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</si>
  <si>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</si>
  <si>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</si>
  <si>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</si>
  <si>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</si>
  <si>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</si>
  <si>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</si>
  <si>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</si>
  <si>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</si>
  <si>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</si>
  <si>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</si>
  <si>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</si>
  <si>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</si>
  <si>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</si>
  <si>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</si>
  <si>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</si>
  <si>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</si>
  <si>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</si>
  <si>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</si>
  <si>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</si>
  <si>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</si>
  <si>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</si>
  <si>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</si>
  <si>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</si>
  <si>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</si>
  <si>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</si>
  <si>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</si>
  <si>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</si>
  <si>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</si>
  <si>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</si>
  <si>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</si>
  <si>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</si>
  <si>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</si>
  <si>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</si>
  <si>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</si>
  <si>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</si>
  <si>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</si>
  <si>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</si>
  <si>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</si>
  <si>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</si>
  <si>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</si>
  <si>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</si>
  <si>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</si>
  <si>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</si>
  <si>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</si>
  <si>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</si>
  <si>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</si>
  <si>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</si>
  <si>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</si>
  <si>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</si>
  <si>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</si>
  <si>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</si>
  <si>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</si>
  <si>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</si>
  <si>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</si>
  <si>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</si>
  <si>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</si>
  <si>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</si>
  <si>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</si>
  <si>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</si>
  <si>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</si>
  <si>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</si>
  <si>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</si>
  <si>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</si>
  <si>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</si>
  <si>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</si>
  <si>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</si>
  <si>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</si>
  <si>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</si>
  <si>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</si>
  <si>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</si>
  <si>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</si>
  <si>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</si>
  <si>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</si>
  <si>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</si>
  <si>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</si>
  <si>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</si>
  <si>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</si>
  <si>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</si>
  <si>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</si>
  <si>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</si>
  <si>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</si>
  <si>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</si>
  <si>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</si>
  <si>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</si>
  <si>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</si>
  <si>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</si>
  <si>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</si>
  <si>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</si>
  <si>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</si>
  <si>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</si>
  <si>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</si>
  <si>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</si>
  <si>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</si>
  <si>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</si>
  <si>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</si>
  <si>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</si>
  <si>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</si>
  <si>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</si>
  <si>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</si>
  <si>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</si>
  <si>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</si>
  <si>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</si>
  <si>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</si>
  <si>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</si>
  <si>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</si>
  <si>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</si>
  <si>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</si>
  <si>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</si>
  <si>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</si>
  <si>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</si>
  <si>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</si>
  <si>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</si>
  <si>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</si>
  <si>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</si>
  <si>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</si>
  <si>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</si>
  <si>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</si>
  <si>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</si>
  <si>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</si>
  <si>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</si>
  <si>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</si>
  <si>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</si>
  <si>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</si>
  <si>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</si>
  <si>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</si>
  <si>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</si>
  <si>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</si>
  <si>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</si>
  <si>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</si>
  <si>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</si>
  <si>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</si>
  <si>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</si>
  <si>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</si>
  <si>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</si>
  <si>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</si>
  <si>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</si>
  <si>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</si>
  <si>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</si>
  <si>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</si>
  <si>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</si>
  <si>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</si>
  <si>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</si>
  <si>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</si>
  <si>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</si>
  <si>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</si>
  <si>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</si>
  <si>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</si>
  <si>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</si>
  <si>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</si>
  <si>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</si>
  <si>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</si>
  <si>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</si>
  <si>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</si>
  <si>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</si>
  <si>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</si>
  <si>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</si>
  <si>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</si>
  <si>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</si>
  <si>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</si>
  <si>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</si>
  <si>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</si>
  <si>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</si>
  <si>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</si>
  <si>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</si>
  <si>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</si>
  <si>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</si>
  <si>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</si>
  <si>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</si>
  <si>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</si>
  <si>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</si>
  <si>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</si>
  <si>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</si>
  <si>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</si>
  <si>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</si>
  <si>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</si>
  <si>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</si>
  <si>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</si>
  <si>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</si>
  <si>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</si>
  <si>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</si>
  <si>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</si>
  <si>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</si>
  <si>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</si>
  <si>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</si>
  <si>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</si>
  <si>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</si>
  <si>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</si>
  <si>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</si>
  <si>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</si>
  <si>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</si>
  <si>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</si>
  <si>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</si>
  <si>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</si>
  <si>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</si>
  <si>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</si>
  <si>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</si>
  <si>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</si>
  <si>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</si>
  <si>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</si>
  <si>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</si>
  <si>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</si>
  <si>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</si>
  <si>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</si>
  <si>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</si>
  <si>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</si>
  <si>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</si>
  <si>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</si>
  <si>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</si>
  <si>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</si>
  <si>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</si>
  <si>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</si>
  <si>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</si>
  <si>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</si>
  <si>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</si>
  <si>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</si>
  <si>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</si>
  <si>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</si>
  <si>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</si>
  <si>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</si>
  <si>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</si>
  <si>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</si>
  <si>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</si>
  <si>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</si>
  <si>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</si>
  <si>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</si>
  <si>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</si>
  <si>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</si>
  <si>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</si>
  <si>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</si>
  <si>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</si>
  <si>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</si>
  <si>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</si>
  <si>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</si>
  <si>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</si>
  <si>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</si>
  <si>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</si>
  <si>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</si>
  <si>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</si>
  <si>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</si>
  <si>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</si>
  <si>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</si>
  <si>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</si>
  <si>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</si>
  <si>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</si>
  <si>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</si>
  <si>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</si>
  <si>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</si>
  <si>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</si>
  <si>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</si>
  <si>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</si>
  <si>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</si>
  <si>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</si>
  <si>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</si>
  <si>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</si>
  <si>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</si>
  <si>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</si>
  <si>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</si>
  <si>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</si>
  <si>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</si>
  <si>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</si>
  <si>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</si>
  <si>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</si>
  <si>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</si>
  <si>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</si>
  <si>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</si>
  <si>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</si>
  <si>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</si>
  <si>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</si>
  <si>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</si>
  <si>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</si>
  <si>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</si>
  <si>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</si>
  <si>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</si>
  <si>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</si>
  <si>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</si>
  <si>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</si>
  <si>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</si>
  <si>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</si>
  <si>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</si>
  <si>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</si>
  <si>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</si>
  <si>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</si>
  <si>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</si>
  <si>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</si>
  <si>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</si>
  <si>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</si>
  <si>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</si>
  <si>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</si>
  <si>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</si>
  <si>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</si>
  <si>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</si>
  <si>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</si>
  <si>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</si>
  <si>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</si>
  <si>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</si>
  <si>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</si>
  <si>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</si>
  <si>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</si>
  <si>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</si>
  <si>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</si>
  <si>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</si>
  <si>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</si>
  <si>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</si>
  <si>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</si>
  <si>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</si>
  <si>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</si>
  <si>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</si>
  <si>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</si>
  <si>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</si>
  <si>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</si>
  <si>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</si>
  <si>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</si>
  <si>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</si>
  <si>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</si>
  <si>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</si>
  <si>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</si>
  <si>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</si>
  <si>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</si>
  <si>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</si>
  <si>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</si>
  <si>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</si>
  <si>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</si>
  <si>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</si>
  <si>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</si>
  <si>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</si>
  <si>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</si>
  <si>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</si>
  <si>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</si>
  <si>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</si>
  <si>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</si>
  <si>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</si>
  <si>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</si>
  <si>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</si>
  <si>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</si>
  <si>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</si>
  <si>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</si>
  <si>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</si>
  <si>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</si>
  <si>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</si>
  <si>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</si>
  <si>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</si>
  <si>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</si>
  <si>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</si>
  <si>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</si>
  <si>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</si>
  <si>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</si>
  <si>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</si>
  <si>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</si>
  <si>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</si>
  <si>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</si>
  <si>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</si>
  <si>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</si>
  <si>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</si>
  <si>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</si>
  <si>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</si>
  <si>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</si>
  <si>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</si>
  <si>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</si>
  <si>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</si>
  <si>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</si>
  <si>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</si>
  <si>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</si>
  <si>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</si>
  <si>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</si>
  <si>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</si>
  <si>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</si>
  <si>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</si>
  <si>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</si>
  <si>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</si>
  <si>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</si>
  <si>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</si>
  <si>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</si>
  <si>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</si>
  <si>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</si>
  <si>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</si>
  <si>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</si>
  <si>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</si>
  <si>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</si>
  <si>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</si>
  <si>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</si>
  <si>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</si>
  <si>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</si>
  <si>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</si>
  <si>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</si>
  <si>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</si>
  <si>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</si>
  <si>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</si>
  <si>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</si>
  <si>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</si>
  <si>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</si>
  <si>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</si>
  <si>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</si>
  <si>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</si>
  <si>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</si>
  <si>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</si>
  <si>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</si>
  <si>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</si>
  <si>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</si>
  <si>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</si>
  <si>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</si>
  <si>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</si>
  <si>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</si>
  <si>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</si>
  <si>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</si>
  <si>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</si>
  <si>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</si>
  <si>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</si>
  <si>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</si>
  <si>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</si>
  <si>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</si>
  <si>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</si>
  <si>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</si>
  <si>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</si>
  <si>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</si>
  <si>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</si>
  <si>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</si>
  <si>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</si>
  <si>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</si>
  <si>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</si>
  <si>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</si>
  <si>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</si>
  <si>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</si>
  <si>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</si>
  <si>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</si>
  <si>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</si>
  <si>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</si>
  <si>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</si>
  <si>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</si>
  <si>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</si>
  <si>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</si>
  <si>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</si>
  <si>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</si>
  <si>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</si>
  <si>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</si>
  <si>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</si>
  <si>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</si>
  <si>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</si>
  <si>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</si>
  <si>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</si>
  <si>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</si>
  <si>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</si>
  <si>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</si>
  <si>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</si>
  <si>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</si>
  <si>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</si>
  <si>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</si>
  <si>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</si>
  <si>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</si>
  <si>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</si>
  <si>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</si>
  <si>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</si>
  <si>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</si>
  <si>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</si>
  <si>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</si>
  <si>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</si>
  <si>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</si>
  <si>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</si>
  <si>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</si>
  <si>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</si>
  <si>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</si>
  <si>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</si>
  <si>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</si>
  <si>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</si>
  <si>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</si>
  <si>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</si>
  <si>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</si>
  <si>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</si>
  <si>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</si>
  <si>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</si>
  <si>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</si>
  <si>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</si>
  <si>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</si>
  <si>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</si>
  <si>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</si>
  <si>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</si>
  <si>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</si>
  <si>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</si>
  <si>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</si>
  <si>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</si>
  <si>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</si>
  <si>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</si>
  <si>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</si>
  <si>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</si>
  <si>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</si>
  <si>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</si>
  <si>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</si>
  <si>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</si>
  <si>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</si>
  <si>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</si>
  <si>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</si>
  <si>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</si>
  <si>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</si>
  <si>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</si>
  <si>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</si>
  <si>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</si>
  <si>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</si>
  <si>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</si>
  <si>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</si>
  <si>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</si>
  <si>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</si>
  <si>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</si>
  <si>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</si>
  <si>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</si>
  <si>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</si>
  <si>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</si>
  <si>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</si>
  <si>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</si>
  <si>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</si>
  <si>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</si>
  <si>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</si>
  <si>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</si>
  <si>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</si>
  <si>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</si>
  <si>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</si>
  <si>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</si>
  <si>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</si>
  <si>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</si>
  <si>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</si>
  <si>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</si>
  <si>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</si>
  <si>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</si>
  <si>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</si>
  <si>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</si>
  <si>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</si>
  <si>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</si>
  <si>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</si>
  <si>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</si>
  <si>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</si>
  <si>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</si>
  <si>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</si>
  <si>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</si>
  <si>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</si>
  <si>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</si>
  <si>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</si>
  <si>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</si>
  <si>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</si>
  <si>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</si>
  <si>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</si>
  <si>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</si>
  <si>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</si>
  <si>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</si>
  <si>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</si>
  <si>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</si>
  <si>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</si>
  <si>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</si>
  <si>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</si>
  <si>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</si>
  <si>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</si>
  <si>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</si>
  <si>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</si>
  <si>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</si>
  <si>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</si>
  <si>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</si>
  <si>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</si>
  <si>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</si>
  <si>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</si>
  <si>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</si>
  <si>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</si>
  <si>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</si>
  <si>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</si>
  <si>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</si>
  <si>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</si>
  <si>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</si>
  <si>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</si>
  <si>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</si>
  <si>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</si>
  <si>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</si>
  <si>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</si>
  <si>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</si>
  <si>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</si>
  <si>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</si>
  <si>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</si>
  <si>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</si>
  <si>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</si>
  <si>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</si>
  <si>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</si>
  <si>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</si>
  <si>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</si>
  <si>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</si>
  <si>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</si>
  <si>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</si>
  <si>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</si>
  <si>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</si>
  <si>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</si>
  <si>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</si>
  <si>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</si>
  <si>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</si>
  <si>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</si>
  <si>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</si>
  <si>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</si>
  <si>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</si>
  <si>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</si>
  <si>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</si>
  <si>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</si>
  <si>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</si>
  <si>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</si>
  <si>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</si>
  <si>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</si>
  <si>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</si>
  <si>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</si>
  <si>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</si>
  <si>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</si>
  <si>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</si>
  <si>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</si>
  <si>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</si>
  <si>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</si>
  <si>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</si>
  <si>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</si>
  <si>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</si>
  <si>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</si>
  <si>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</si>
  <si>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</si>
  <si>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</si>
  <si>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</si>
  <si>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</si>
  <si>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</si>
  <si>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</si>
  <si>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</si>
  <si>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</si>
  <si>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</si>
  <si>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</si>
  <si>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</si>
  <si>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</si>
  <si>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</si>
  <si>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</si>
  <si>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</si>
  <si>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</si>
  <si>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</si>
  <si>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</si>
  <si>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</si>
  <si>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</si>
  <si>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</si>
  <si>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</si>
  <si>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</si>
  <si>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</si>
  <si>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</si>
  <si>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</si>
  <si>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</si>
  <si>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</si>
  <si>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</si>
  <si>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</si>
  <si>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</si>
  <si>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</si>
  <si>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</si>
  <si>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</si>
  <si>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</si>
  <si>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</si>
  <si>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</si>
  <si>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</si>
  <si>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</si>
  <si>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</si>
  <si>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</si>
  <si>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</si>
  <si>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</si>
  <si>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</si>
  <si>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</si>
  <si>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</si>
  <si>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</si>
  <si>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</si>
  <si>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</si>
  <si>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</si>
  <si>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</si>
  <si>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</si>
  <si>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</si>
  <si>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</si>
  <si>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</si>
  <si>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</si>
  <si>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</si>
  <si>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</si>
  <si>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</si>
  <si>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</si>
  <si>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</si>
  <si>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</si>
  <si>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</si>
  <si>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</si>
  <si>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</si>
  <si>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</si>
  <si>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</si>
  <si>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</si>
  <si>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</si>
  <si>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</si>
  <si>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</si>
  <si>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</si>
  <si>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</si>
  <si>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</si>
  <si>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</si>
  <si>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</si>
  <si>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</si>
  <si>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</si>
  <si>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</si>
  <si>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</si>
  <si>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</si>
  <si>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</si>
  <si>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</si>
  <si>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</si>
  <si>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</si>
  <si>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</si>
  <si>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</si>
  <si>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</si>
  <si>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</si>
  <si>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</si>
  <si>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</si>
  <si>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</si>
  <si>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</si>
  <si>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</si>
  <si>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</si>
  <si>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</si>
  <si>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</si>
  <si>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</si>
  <si>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</si>
  <si>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</si>
  <si>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</si>
  <si>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</si>
  <si>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</si>
  <si>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</si>
  <si>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</si>
  <si>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</si>
  <si>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</si>
  <si>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</si>
  <si>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</si>
  <si>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</si>
  <si>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</si>
  <si>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</si>
  <si>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</si>
  <si>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</si>
  <si>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</si>
  <si>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</si>
  <si>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</si>
  <si>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</si>
  <si>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</si>
  <si>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</si>
  <si>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</si>
  <si>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</si>
  <si>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</si>
  <si>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</si>
  <si>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</si>
  <si>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</si>
  <si>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</si>
  <si>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</si>
  <si>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</si>
  <si>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</si>
  <si>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</si>
  <si>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</si>
  <si>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</si>
  <si>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</si>
  <si>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</si>
  <si>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</si>
  <si>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</si>
  <si>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</si>
  <si>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</si>
  <si>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</si>
  <si>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</si>
  <si>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</si>
  <si>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</si>
  <si>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</si>
  <si>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</si>
  <si>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</si>
  <si>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</si>
  <si>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</si>
  <si>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</si>
  <si>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</si>
  <si>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</si>
  <si>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</si>
  <si>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</si>
  <si>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</si>
  <si>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</si>
  <si>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</si>
  <si>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</si>
  <si>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</si>
  <si>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</si>
  <si>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</si>
  <si>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</si>
  <si>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</si>
  <si>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</si>
  <si>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</si>
  <si>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</si>
  <si>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</si>
  <si>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</si>
  <si>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</si>
  <si>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</si>
  <si>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</si>
  <si>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</si>
  <si>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</si>
  <si>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</si>
  <si>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</si>
  <si>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</si>
  <si>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</si>
  <si>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</si>
  <si>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</si>
  <si>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</si>
  <si>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</si>
  <si>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</si>
  <si>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</si>
  <si>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</si>
  <si>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</si>
  <si>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</si>
  <si>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</si>
  <si>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</si>
  <si>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</si>
  <si>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</si>
  <si>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</si>
  <si>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</si>
  <si>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</si>
  <si>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</si>
  <si>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</si>
  <si>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</si>
  <si>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</si>
  <si>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</si>
  <si>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</si>
  <si>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</si>
  <si>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</si>
  <si>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</si>
  <si>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</si>
  <si>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</si>
  <si>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</si>
  <si>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</si>
  <si>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</si>
  <si>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</si>
  <si>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</si>
  <si>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</si>
  <si>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</si>
  <si>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</si>
  <si>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</si>
  <si>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</si>
  <si>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</si>
  <si>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</si>
  <si>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</si>
  <si>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</si>
  <si>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</si>
  <si>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</si>
  <si>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</si>
  <si>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</si>
  <si>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</si>
  <si>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</si>
  <si>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</si>
  <si>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</si>
  <si>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</si>
  <si>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</si>
  <si>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</si>
  <si>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</si>
  <si>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</si>
  <si>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</si>
  <si>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</si>
  <si>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</si>
  <si>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</si>
  <si>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</si>
  <si>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</si>
  <si>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</si>
  <si>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</si>
  <si>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</si>
  <si>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</si>
  <si>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</si>
  <si>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</si>
  <si>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</si>
  <si>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</si>
  <si>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</si>
  <si>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</si>
  <si>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</si>
  <si>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</si>
  <si>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</si>
  <si>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</si>
  <si>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</si>
  <si>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</si>
  <si>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</si>
  <si>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</si>
  <si>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</si>
  <si>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</si>
  <si>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</si>
  <si>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</si>
  <si>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</si>
  <si>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</si>
  <si>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</si>
  <si>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</si>
  <si>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</si>
  <si>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</si>
  <si>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</si>
  <si>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</si>
  <si>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</si>
  <si>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</si>
  <si>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</si>
  <si>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</si>
  <si>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</si>
  <si>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</si>
  <si>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</si>
  <si>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</si>
  <si>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</si>
  <si>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</si>
  <si>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</si>
  <si>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</si>
  <si>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</si>
  <si>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</si>
  <si>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</si>
  <si>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</si>
  <si>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</si>
  <si>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</si>
  <si>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</si>
  <si>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</si>
  <si>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</si>
  <si>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</si>
  <si>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</si>
  <si>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</si>
  <si>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</si>
  <si>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</si>
  <si>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</si>
  <si>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</si>
  <si>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</si>
  <si>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</si>
  <si>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</si>
  <si>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</si>
  <si>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</si>
  <si>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</si>
  <si>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</si>
  <si>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</si>
  <si>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</si>
  <si>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</si>
  <si>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</si>
  <si>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</si>
  <si>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</si>
  <si>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</si>
  <si>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</si>
  <si>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</si>
  <si>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</si>
  <si>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</si>
  <si>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</si>
  <si>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</si>
  <si>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</si>
  <si>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</si>
  <si>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</si>
  <si>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</si>
  <si>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</si>
  <si>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</si>
  <si>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</si>
  <si>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</si>
  <si>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</si>
  <si>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</si>
  <si>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</si>
  <si>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</si>
  <si>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</si>
  <si>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</si>
  <si>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</si>
  <si>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</si>
  <si>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</si>
  <si>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</si>
  <si>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</si>
  <si>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</si>
  <si>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</si>
  <si>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</si>
  <si>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</si>
  <si>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</si>
  <si>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</si>
  <si>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</si>
  <si>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</si>
  <si>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</si>
  <si>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</si>
  <si>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</si>
  <si>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</si>
  <si>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</si>
  <si>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</si>
  <si>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</si>
  <si>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</si>
  <si>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</si>
  <si>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</si>
  <si>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</si>
  <si>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</si>
  <si>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</si>
  <si>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</si>
  <si>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</si>
  <si>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</si>
  <si>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</si>
  <si>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</si>
  <si>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</si>
  <si>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</si>
  <si>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</si>
  <si>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</si>
  <si>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</si>
  <si>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</si>
  <si>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</si>
  <si>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</si>
  <si>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</si>
  <si>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</si>
  <si>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</si>
  <si>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</si>
  <si>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</si>
  <si>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</si>
  <si>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</si>
  <si>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</si>
  <si>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</si>
  <si>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</si>
  <si>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</si>
  <si>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</si>
  <si>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</si>
  <si>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</si>
  <si>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</si>
  <si>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</si>
  <si>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</si>
  <si>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</si>
  <si>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</si>
  <si>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</si>
  <si>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</si>
  <si>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</si>
  <si>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</si>
  <si>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</si>
  <si>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</si>
  <si>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</si>
  <si>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</si>
  <si>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</si>
  <si>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</si>
  <si>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</si>
  <si>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</si>
  <si>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</si>
  <si>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</si>
  <si>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</si>
  <si>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</si>
  <si>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</si>
  <si>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</si>
  <si>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</si>
  <si>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</si>
  <si>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</si>
  <si>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</si>
  <si>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</si>
  <si>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</si>
  <si>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</si>
  <si>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</si>
  <si>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</si>
  <si>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</si>
  <si>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</si>
  <si>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</si>
  <si>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</si>
  <si>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</si>
  <si>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</si>
  <si>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</si>
  <si>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</si>
  <si>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</si>
  <si>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</si>
  <si>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</si>
  <si>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</si>
  <si>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</si>
  <si>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</si>
  <si>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</si>
  <si>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</si>
  <si>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</si>
  <si>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</si>
  <si>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</si>
  <si>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</si>
  <si>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</si>
  <si>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</si>
  <si>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</si>
  <si>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</si>
  <si>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</si>
  <si>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</si>
  <si>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</si>
  <si>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</si>
  <si>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</si>
  <si>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</si>
  <si>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</si>
  <si>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</si>
  <si>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</si>
  <si>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</si>
  <si>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</si>
  <si>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</si>
  <si>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</si>
  <si>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</si>
  <si>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</si>
  <si>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</si>
  <si>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</si>
  <si>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</si>
  <si>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</si>
  <si>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</si>
  <si>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</si>
  <si>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</si>
  <si>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</si>
  <si>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</si>
  <si>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</si>
  <si>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</si>
  <si>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</si>
  <si>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</si>
  <si>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</si>
  <si>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</si>
  <si>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</si>
  <si>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</si>
  <si>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</si>
  <si>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</si>
  <si>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</si>
  <si>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</si>
  <si>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</si>
  <si>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</si>
  <si>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</si>
  <si>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</si>
  <si>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</si>
  <si>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</si>
  <si>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</si>
  <si>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</si>
  <si>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</si>
  <si>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</si>
  <si>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</si>
  <si>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</si>
  <si>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</si>
  <si>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</si>
  <si>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</si>
  <si>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</si>
  <si>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</si>
  <si>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</si>
  <si>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</si>
  <si>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</si>
  <si>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</si>
  <si>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</si>
  <si>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</si>
  <si>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</si>
  <si>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</si>
  <si>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</si>
  <si>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</si>
  <si>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</si>
  <si>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</si>
  <si>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</si>
  <si>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</si>
  <si>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</si>
  <si>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</si>
  <si>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</si>
  <si>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</si>
  <si>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</si>
  <si>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</si>
  <si>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</si>
  <si>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</si>
  <si>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</si>
  <si>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</si>
  <si>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</si>
  <si>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</si>
  <si>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</si>
  <si>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</si>
  <si>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</si>
  <si>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</si>
  <si>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</si>
  <si>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</si>
  <si>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</si>
  <si>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</si>
  <si>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</si>
  <si>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</si>
  <si>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</si>
  <si>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</si>
  <si>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</si>
  <si>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</si>
  <si>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</si>
  <si>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</si>
  <si>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</si>
  <si>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</si>
  <si>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</si>
  <si>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</si>
  <si>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</si>
  <si>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</si>
  <si>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</si>
  <si>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</si>
  <si>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</si>
  <si>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</si>
  <si>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</si>
  <si>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</si>
  <si>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</si>
  <si>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</si>
  <si>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</si>
  <si>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</si>
  <si>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</si>
  <si>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</si>
  <si>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</si>
  <si>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</si>
  <si>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</si>
  <si>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</si>
  <si>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</si>
  <si>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</si>
  <si>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</si>
  <si>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</si>
  <si>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</si>
  <si>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</si>
  <si>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</si>
  <si>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</si>
  <si>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</si>
  <si>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</si>
  <si>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</si>
  <si>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</si>
  <si>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</si>
  <si>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</si>
  <si>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</si>
  <si>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</si>
  <si>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</si>
  <si>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</si>
  <si>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</si>
  <si>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</si>
  <si>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</si>
  <si>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</si>
  <si>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</si>
  <si>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</si>
  <si>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</si>
  <si>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</si>
  <si>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</si>
  <si>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</si>
  <si>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</si>
  <si>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</si>
  <si>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</si>
  <si>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</si>
  <si>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</si>
  <si>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</si>
  <si>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</si>
  <si>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</si>
  <si>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</si>
  <si>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</si>
  <si>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</si>
  <si>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</si>
  <si>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</si>
  <si>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</si>
  <si>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</si>
  <si>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</si>
  <si>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</si>
  <si>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</si>
  <si>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</si>
  <si>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</si>
  <si>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</si>
  <si>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</si>
  <si>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</si>
  <si>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</si>
  <si>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</si>
  <si>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</si>
  <si>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</si>
  <si>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</si>
  <si>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</si>
  <si>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</si>
  <si>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</si>
  <si>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</si>
  <si>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</si>
  <si>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</si>
  <si>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</si>
  <si>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</si>
  <si>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</si>
  <si>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</si>
  <si>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</si>
  <si>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</si>
  <si>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</si>
  <si>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</si>
  <si>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</si>
  <si>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</si>
  <si>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</si>
  <si>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</si>
  <si>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</si>
  <si>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</si>
  <si>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</si>
  <si>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</si>
  <si>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</si>
  <si>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</si>
  <si>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</si>
  <si>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</si>
  <si>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</si>
  <si>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</si>
  <si>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</si>
  <si>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</si>
  <si>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</si>
  <si>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</si>
  <si>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</si>
  <si>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</si>
  <si>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</si>
  <si>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</si>
  <si>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</si>
  <si>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</si>
  <si>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</si>
  <si>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</si>
  <si>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</si>
  <si>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</si>
  <si>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</si>
  <si>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</si>
  <si>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</si>
  <si>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</si>
  <si>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</si>
  <si>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</si>
  <si>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</si>
  <si>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</si>
  <si>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</si>
  <si>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</si>
  <si>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</si>
  <si>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</si>
  <si>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</si>
  <si>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</si>
  <si>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</si>
  <si>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</si>
  <si>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</si>
  <si>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</si>
  <si>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</si>
  <si>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</si>
  <si>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</si>
  <si>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</si>
  <si>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</si>
  <si>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</si>
  <si>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</si>
  <si>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</si>
  <si>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</si>
  <si>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</si>
  <si>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</si>
  <si>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</si>
  <si>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</si>
  <si>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</si>
  <si>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</si>
  <si>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</si>
  <si>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</si>
  <si>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</si>
  <si>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</si>
  <si>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</si>
  <si>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</si>
  <si>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</si>
  <si>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</si>
  <si>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</si>
  <si>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</si>
  <si>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</si>
  <si>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</si>
  <si>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</si>
  <si>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</si>
  <si>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</si>
  <si>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</si>
  <si>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</si>
  <si>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</si>
  <si>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</si>
  <si>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</si>
  <si>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</si>
  <si>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</si>
  <si>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</si>
  <si>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</si>
  <si>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</si>
  <si>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</si>
  <si>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</si>
  <si>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</si>
  <si>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</si>
  <si>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</si>
  <si>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</si>
  <si>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</si>
  <si>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</si>
  <si>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</si>
  <si>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</si>
  <si>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</si>
  <si>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</si>
  <si>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</si>
  <si>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</si>
  <si>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</si>
  <si>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</si>
  <si>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</si>
  <si>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</si>
  <si>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</si>
  <si>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</si>
  <si>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</si>
  <si>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</si>
  <si>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</si>
  <si>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</si>
  <si>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</si>
  <si>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</si>
  <si>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</si>
  <si>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</si>
  <si>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</si>
  <si>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</si>
  <si>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</si>
  <si>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</si>
  <si>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</si>
  <si>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</si>
  <si>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</si>
  <si>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</si>
  <si>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</si>
  <si>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</si>
  <si>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</si>
  <si>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</si>
  <si>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</si>
  <si>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</si>
  <si>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</si>
  <si>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</si>
  <si>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</si>
  <si>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</si>
  <si>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</si>
  <si>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</si>
  <si>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</si>
  <si>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</si>
  <si>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</si>
  <si>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</si>
  <si>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</si>
  <si>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</si>
  <si>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</si>
  <si>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</si>
  <si>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</si>
  <si>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</si>
  <si>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</si>
  <si>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</si>
  <si>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</si>
  <si>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</si>
  <si>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</si>
  <si>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</si>
  <si>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</si>
  <si>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</si>
  <si>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</si>
  <si>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</si>
  <si>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</si>
  <si>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</si>
  <si>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</si>
  <si>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</si>
  <si>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</si>
  <si>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</si>
  <si>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</si>
  <si>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</si>
  <si>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</si>
  <si>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</si>
  <si>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</si>
  <si>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</si>
  <si>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</si>
  <si>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</si>
  <si>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</si>
  <si>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</si>
  <si>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</si>
  <si>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</si>
  <si>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</si>
  <si>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</si>
  <si>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</si>
  <si>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</si>
  <si>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</si>
  <si>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</si>
  <si>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</si>
  <si>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</si>
  <si>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</si>
  <si>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</si>
  <si>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</si>
  <si>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</si>
  <si>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</si>
  <si>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</si>
  <si>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</si>
  <si>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</si>
  <si>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</si>
  <si>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</si>
  <si>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</si>
  <si>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</si>
  <si>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</si>
  <si>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</si>
  <si>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</si>
  <si>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</si>
  <si>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</si>
  <si>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</si>
  <si>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</si>
  <si>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</si>
  <si>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</si>
  <si>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</si>
  <si>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</si>
  <si>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</si>
  <si>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</si>
  <si>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</si>
  <si>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</si>
  <si>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</si>
  <si>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</si>
  <si>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</si>
  <si>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</si>
  <si>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</si>
  <si>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</si>
  <si>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</si>
  <si>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</si>
  <si>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</si>
  <si>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</si>
  <si>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</si>
  <si>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</si>
  <si>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</si>
  <si>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</si>
  <si>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</si>
  <si>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</si>
  <si>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</si>
  <si>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</si>
  <si>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</si>
  <si>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</si>
  <si>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</si>
  <si>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</si>
  <si>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</si>
  <si>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</si>
  <si>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</si>
  <si>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</si>
  <si>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</si>
  <si>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</si>
  <si>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</si>
  <si>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</si>
  <si>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</si>
  <si>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</si>
  <si>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</si>
  <si>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</si>
  <si>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</si>
  <si>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</si>
  <si>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</si>
  <si>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</si>
  <si>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</si>
  <si>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</si>
  <si>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</si>
  <si>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</si>
  <si>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</si>
  <si>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</si>
  <si>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</si>
  <si>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</si>
  <si>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</si>
  <si>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</si>
  <si>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</si>
  <si>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</si>
  <si>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</si>
  <si>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</si>
  <si>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</si>
  <si>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</si>
  <si>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</si>
  <si>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</si>
  <si>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</si>
  <si>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</si>
  <si>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</si>
  <si>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</si>
  <si>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</si>
  <si>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</si>
  <si>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</si>
  <si>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</si>
  <si>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</si>
  <si>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</si>
  <si>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</si>
  <si>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</si>
  <si>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</si>
  <si>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</si>
  <si>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</si>
  <si>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</si>
  <si>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</si>
  <si>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</si>
  <si>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</si>
  <si>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</si>
  <si>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</si>
  <si>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</si>
  <si>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</si>
  <si>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</si>
  <si>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</si>
  <si>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</si>
  <si>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</si>
  <si>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</si>
  <si>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</si>
  <si>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</si>
  <si>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</si>
  <si>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</si>
  <si>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</si>
  <si>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</si>
  <si>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</si>
  <si>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</si>
  <si>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</si>
  <si>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</si>
  <si>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</si>
  <si>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</si>
  <si>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</si>
  <si>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</si>
  <si>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</si>
  <si>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</si>
  <si>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</si>
  <si>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</si>
  <si>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</si>
  <si>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</si>
  <si>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</si>
  <si>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</si>
  <si>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</si>
  <si>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</si>
  <si>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</si>
  <si>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</si>
  <si>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</si>
  <si>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</si>
  <si>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</si>
  <si>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</si>
  <si>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</si>
  <si>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</si>
  <si>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</si>
  <si>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</si>
  <si>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</si>
  <si>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</si>
  <si>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</si>
  <si>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</si>
  <si>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</si>
  <si>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</si>
  <si>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</si>
  <si>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</si>
  <si>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</si>
  <si>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</si>
  <si>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</si>
  <si>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</si>
  <si>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</si>
  <si>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</si>
  <si>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</si>
  <si>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</si>
  <si>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</si>
  <si>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</si>
  <si>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</si>
  <si>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</si>
  <si>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</si>
  <si>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</si>
  <si>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</si>
  <si>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</si>
  <si>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</si>
  <si>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</si>
  <si>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</si>
  <si>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</si>
  <si>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</si>
  <si>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</si>
  <si>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</si>
  <si>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</si>
  <si>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</si>
  <si>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</si>
  <si>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</si>
  <si>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</si>
  <si>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</si>
  <si>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</si>
  <si>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</si>
  <si>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</si>
  <si>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</si>
  <si>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</si>
  <si>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</si>
  <si>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</si>
  <si>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</si>
  <si>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</si>
  <si>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</si>
  <si>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</si>
  <si>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</si>
  <si>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</si>
  <si>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</si>
  <si>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</si>
  <si>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</si>
  <si>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</si>
  <si>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</si>
  <si>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</si>
  <si>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</si>
  <si>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</si>
  <si>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</si>
  <si>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</si>
  <si>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</si>
  <si>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</si>
  <si>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</si>
  <si>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</si>
  <si>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</si>
  <si>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</si>
  <si>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</si>
  <si>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</si>
  <si>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</si>
  <si>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</si>
  <si>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</si>
  <si>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</si>
  <si>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</si>
  <si>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</si>
  <si>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</si>
  <si>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</si>
  <si>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</si>
  <si>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</si>
  <si>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</si>
  <si>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</si>
  <si>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</si>
  <si>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</si>
  <si>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</si>
  <si>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</si>
  <si>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</si>
  <si>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</si>
  <si>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</si>
  <si>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</si>
  <si>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</si>
  <si>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</si>
  <si>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</si>
  <si>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</si>
  <si>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</si>
  <si>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</si>
  <si>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</si>
  <si>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</si>
  <si>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</si>
  <si>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</si>
  <si>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</si>
  <si>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</si>
  <si>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</si>
  <si>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</si>
  <si>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</si>
  <si>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</si>
  <si>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</si>
  <si>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</si>
  <si>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</si>
  <si>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</si>
  <si>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</si>
  <si>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</si>
  <si>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</si>
  <si>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</si>
  <si>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</si>
  <si>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</si>
  <si>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</si>
  <si>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</si>
  <si>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</si>
  <si>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</si>
  <si>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</si>
  <si>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</si>
  <si>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</si>
  <si>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</si>
  <si>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</si>
  <si>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</si>
  <si>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</si>
  <si>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</si>
  <si>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</si>
  <si>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</si>
  <si>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</si>
  <si>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</si>
  <si>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</si>
  <si>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</si>
  <si>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</si>
  <si>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</si>
  <si>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</si>
  <si>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</si>
  <si>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</si>
  <si>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</si>
  <si>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</si>
  <si>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</si>
  <si>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</si>
  <si>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</si>
  <si>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</si>
  <si>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</si>
  <si>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</si>
  <si>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</si>
  <si>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</si>
  <si>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</si>
  <si>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</si>
  <si>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</si>
  <si>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</si>
  <si>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</si>
  <si>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</si>
  <si>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</si>
  <si>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</si>
  <si>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</si>
  <si>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</si>
  <si>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</si>
  <si>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</si>
  <si>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</si>
  <si>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</si>
  <si>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</si>
  <si>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</si>
  <si>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</si>
  <si>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</si>
  <si>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</si>
  <si>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</si>
  <si>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</si>
  <si>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</si>
  <si>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</si>
  <si>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</si>
  <si>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</si>
  <si>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</si>
  <si>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</si>
  <si>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</si>
  <si>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</si>
  <si>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</si>
  <si>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</si>
  <si>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</si>
  <si>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</si>
  <si>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</si>
  <si>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</si>
  <si>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</si>
  <si>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</si>
  <si>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</si>
  <si>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</si>
  <si>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</si>
  <si>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</si>
  <si>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</si>
  <si>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</si>
  <si>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</si>
  <si>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</si>
  <si>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</si>
  <si>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</si>
  <si>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</si>
  <si>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</si>
  <si>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</si>
  <si>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</si>
  <si>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</si>
  <si>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</si>
  <si>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</si>
  <si>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</si>
  <si>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</si>
  <si>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</si>
  <si>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</si>
  <si>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</si>
  <si>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</si>
  <si>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</si>
  <si>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</si>
  <si>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</si>
  <si>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</si>
  <si>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</si>
  <si>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</si>
  <si>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</si>
  <si>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</si>
  <si>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</si>
  <si>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</si>
  <si>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</si>
  <si>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</si>
  <si>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</si>
  <si>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</si>
  <si>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</si>
  <si>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</si>
  <si>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</si>
  <si>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</si>
  <si>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</si>
  <si>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</si>
  <si>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</si>
  <si>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</si>
  <si>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</si>
  <si>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</si>
  <si>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</si>
  <si>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</si>
  <si>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</si>
  <si>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</si>
  <si>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</si>
  <si>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</si>
  <si>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</si>
  <si>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</si>
  <si>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</si>
  <si>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</si>
  <si>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</si>
  <si>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</si>
  <si>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</si>
  <si>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</si>
  <si>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</si>
  <si>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</si>
  <si>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</si>
  <si>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</si>
  <si>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</si>
  <si>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</si>
  <si>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</si>
  <si>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</si>
  <si>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</si>
  <si>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</si>
  <si>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</si>
  <si>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</si>
  <si>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</si>
  <si>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</si>
  <si>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</si>
  <si>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</si>
  <si>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</si>
  <si>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</si>
  <si>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</si>
  <si>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</si>
  <si>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</si>
  <si>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</si>
  <si>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</si>
  <si>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</si>
  <si>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</si>
  <si>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</si>
  <si>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</si>
  <si>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</si>
  <si>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</si>
  <si>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</si>
  <si>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</si>
  <si>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</si>
  <si>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</si>
  <si>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</si>
  <si>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</si>
  <si>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</si>
  <si>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</si>
  <si>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</si>
  <si>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</si>
  <si>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</si>
  <si>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</si>
  <si>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</si>
  <si>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</si>
  <si>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</si>
  <si>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</si>
  <si>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</si>
  <si>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</si>
  <si>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</si>
  <si>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</si>
  <si>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</si>
  <si>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</si>
  <si>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</si>
  <si>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</si>
  <si>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</si>
  <si>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</si>
  <si>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</si>
  <si>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</si>
  <si>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</si>
  <si>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</si>
  <si>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</si>
  <si>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</si>
  <si>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</si>
  <si>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</si>
  <si>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</si>
  <si>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</si>
  <si>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</si>
  <si>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</si>
  <si>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</si>
  <si>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</si>
  <si>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</si>
  <si>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</si>
  <si>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</si>
  <si>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</si>
  <si>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</si>
  <si>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</si>
  <si>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</si>
  <si>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</si>
  <si>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</si>
  <si>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</si>
  <si>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</si>
  <si>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</si>
  <si>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</si>
  <si>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</si>
  <si>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</si>
  <si>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</si>
  <si>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</si>
  <si>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</si>
  <si>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</si>
  <si>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</si>
  <si>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</si>
  <si>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</si>
  <si>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</si>
  <si>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</si>
  <si>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</si>
  <si>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</si>
  <si>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</si>
  <si>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</si>
  <si>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</si>
  <si>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</si>
  <si>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</si>
  <si>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</si>
  <si>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</si>
  <si>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</si>
  <si>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</si>
  <si>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</si>
  <si>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</si>
  <si>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</si>
  <si>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</si>
  <si>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</si>
  <si>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</si>
  <si>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</si>
  <si>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</si>
  <si>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</si>
  <si>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</si>
  <si>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</si>
  <si>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</si>
  <si>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</si>
  <si>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</si>
  <si>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</si>
  <si>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</si>
  <si>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</si>
  <si>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</si>
  <si>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</si>
  <si>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</si>
  <si>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</si>
  <si>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</si>
  <si>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</si>
  <si>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</si>
  <si>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</si>
  <si>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</si>
  <si>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</si>
  <si>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</si>
  <si>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</si>
  <si>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</si>
  <si>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</si>
  <si>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</si>
  <si>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</si>
  <si>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</si>
  <si>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</si>
  <si>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</si>
  <si>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</si>
  <si>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</si>
  <si>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</si>
  <si>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</si>
  <si>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</si>
  <si>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</si>
  <si>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</si>
  <si>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</si>
  <si>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</si>
  <si>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</si>
  <si>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</si>
  <si>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</si>
  <si>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</si>
  <si>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</si>
  <si>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</si>
  <si>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</si>
  <si>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</si>
  <si>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</si>
  <si>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</si>
  <si>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</si>
  <si>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</si>
  <si>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</si>
  <si>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</si>
  <si>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</si>
  <si>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</si>
  <si>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</si>
  <si>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</si>
  <si>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</si>
  <si>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</si>
  <si>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</si>
  <si>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</si>
  <si>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</si>
  <si>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</si>
  <si>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</si>
  <si>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</si>
  <si>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</si>
  <si>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</si>
  <si>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</si>
  <si>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</si>
  <si>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</si>
  <si>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</si>
  <si>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</si>
  <si>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</si>
  <si>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</si>
  <si>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</si>
  <si>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</si>
  <si>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</si>
  <si>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</si>
  <si>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</si>
  <si>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</si>
  <si>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</si>
  <si>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</si>
  <si>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</si>
  <si>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</si>
  <si>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</si>
  <si>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</si>
  <si>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</si>
  <si>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</si>
  <si>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</si>
  <si>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</si>
  <si>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</si>
  <si>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</si>
  <si>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</si>
  <si>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</si>
  <si>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</si>
  <si>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</si>
  <si>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</si>
  <si>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</si>
  <si>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</si>
  <si>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</si>
  <si>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</si>
  <si>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</si>
  <si>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</si>
  <si>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</si>
  <si>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</si>
  <si>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</si>
  <si>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</si>
  <si>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</si>
  <si>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</si>
  <si>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</si>
  <si>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</si>
  <si>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</si>
  <si>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</si>
  <si>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</si>
  <si>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</si>
  <si>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</si>
  <si>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</si>
  <si>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</si>
  <si>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</si>
  <si>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</si>
  <si>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</si>
  <si>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</si>
  <si>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</si>
  <si>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</si>
  <si>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</si>
  <si>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</si>
  <si>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</si>
  <si>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</si>
  <si>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</si>
  <si>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</si>
  <si>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</si>
  <si>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</si>
  <si>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</si>
  <si>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</si>
  <si>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</si>
  <si>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</si>
  <si>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</si>
  <si>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</si>
  <si>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</si>
  <si>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</si>
  <si>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</si>
  <si>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</si>
  <si>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</si>
  <si>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</si>
  <si>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</si>
  <si>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</si>
  <si>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</si>
  <si>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</si>
  <si>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</si>
  <si>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</si>
  <si>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</si>
  <si>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</si>
  <si>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</si>
  <si>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</si>
  <si>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</si>
  <si>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</si>
  <si>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</si>
  <si>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</si>
  <si>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</si>
  <si>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</si>
  <si>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</si>
  <si>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</si>
  <si>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</si>
  <si>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</si>
  <si>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</si>
  <si>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</si>
  <si>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</si>
  <si>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</si>
  <si>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</si>
  <si>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</si>
  <si>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</si>
  <si>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</si>
  <si>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</si>
  <si>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</si>
  <si>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</si>
  <si>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</si>
  <si>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</si>
  <si>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</si>
  <si>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</si>
  <si>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</si>
  <si>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</si>
  <si>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</si>
  <si>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</si>
  <si>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</si>
  <si>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</si>
  <si>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</si>
  <si>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</si>
  <si>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</si>
  <si>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</si>
  <si>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</si>
  <si>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</si>
  <si>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</si>
  <si>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</si>
  <si>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</si>
  <si>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</si>
  <si>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</si>
  <si>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</si>
  <si>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</si>
  <si>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</si>
  <si>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</si>
  <si>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</si>
  <si>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</si>
  <si>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</si>
  <si>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</si>
  <si>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</si>
  <si>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</si>
  <si>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</si>
  <si>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</si>
  <si>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</si>
  <si>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</si>
  <si>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</si>
  <si>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</si>
  <si>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</si>
  <si>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</si>
  <si>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</si>
  <si>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</si>
  <si>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</si>
  <si>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</si>
  <si>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</si>
  <si>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</si>
  <si>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</si>
  <si>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</si>
  <si>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</si>
  <si>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</si>
  <si>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</si>
  <si>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</si>
  <si>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</si>
  <si>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</si>
  <si>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</si>
  <si>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</si>
  <si>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</si>
  <si>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</si>
  <si>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</si>
  <si>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</si>
  <si>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</si>
  <si>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</si>
  <si>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</si>
  <si>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</si>
  <si>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</si>
  <si>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</si>
  <si>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</si>
  <si>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</si>
  <si>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</si>
  <si>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</si>
  <si>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</si>
  <si>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</si>
  <si>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</si>
  <si>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</si>
  <si>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</si>
  <si>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</si>
  <si>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</si>
  <si>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</si>
  <si>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</si>
  <si>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</si>
  <si>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</si>
  <si>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</si>
  <si>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</si>
  <si>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</si>
  <si>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</si>
  <si>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</si>
  <si>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</si>
  <si>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</si>
  <si>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</si>
  <si>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</si>
  <si>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</si>
  <si>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</si>
  <si>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</si>
  <si>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</si>
  <si>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</si>
  <si>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</si>
  <si>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</si>
  <si>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</si>
  <si>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</si>
  <si>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</si>
  <si>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</si>
  <si>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</si>
  <si>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</si>
  <si>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</si>
  <si>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</si>
  <si>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</si>
  <si>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</si>
  <si>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</si>
  <si>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</si>
  <si>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</si>
  <si>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</si>
  <si>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</si>
  <si>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</si>
  <si>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</si>
  <si>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</si>
  <si>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</si>
  <si>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</si>
  <si>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</si>
  <si>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</si>
  <si>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</si>
  <si>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</si>
  <si>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</si>
  <si>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</si>
  <si>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</si>
  <si>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</si>
  <si>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</si>
  <si>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</si>
  <si>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</si>
  <si>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</si>
  <si>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</si>
  <si>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</si>
  <si>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</si>
  <si>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</si>
  <si>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</si>
  <si>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</si>
  <si>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</si>
  <si>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</si>
  <si>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</si>
  <si>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</si>
  <si>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</si>
  <si>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</si>
  <si>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</si>
  <si>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</si>
  <si>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</si>
  <si>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</si>
  <si>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</si>
  <si>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</si>
  <si>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</si>
  <si>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</si>
  <si>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</si>
  <si>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</si>
  <si>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</si>
  <si>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</si>
  <si>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</si>
  <si>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</si>
  <si>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</si>
  <si>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</si>
  <si>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</si>
  <si>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</si>
  <si>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</si>
  <si>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</si>
  <si>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</si>
  <si>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</si>
  <si>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</si>
  <si>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</si>
  <si>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</si>
  <si>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</si>
  <si>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</si>
  <si>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</si>
  <si>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</si>
  <si>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</si>
  <si>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</si>
  <si>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</si>
  <si>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</si>
  <si>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</si>
  <si>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</si>
  <si>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</si>
  <si>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</si>
  <si>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</si>
  <si>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</si>
  <si>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</si>
  <si>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</si>
  <si>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</si>
  <si>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</si>
  <si>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</si>
  <si>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</si>
  <si>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</si>
  <si>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</si>
  <si>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</si>
  <si>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</si>
  <si>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</si>
  <si>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</si>
  <si>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</si>
  <si>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</si>
  <si>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</si>
  <si>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</si>
  <si>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</si>
  <si>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</si>
  <si>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</si>
  <si>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</si>
  <si>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</si>
  <si>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</si>
  <si>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</si>
  <si>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</si>
  <si>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</si>
  <si>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</si>
  <si>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</si>
  <si>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</si>
  <si>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</si>
  <si>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</si>
  <si>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</si>
  <si>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</si>
  <si>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</si>
  <si>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</si>
  <si>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</si>
  <si>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</si>
  <si>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</si>
  <si>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</si>
  <si>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</si>
  <si>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</si>
  <si>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</si>
  <si>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</si>
  <si>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</si>
  <si>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</si>
  <si>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</si>
  <si>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</si>
  <si>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</si>
  <si>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</si>
  <si>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</si>
  <si>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</si>
  <si>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</si>
  <si>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</si>
  <si>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</si>
  <si>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</si>
  <si>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</si>
  <si>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</si>
  <si>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</si>
  <si>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</si>
  <si>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</si>
  <si>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</si>
  <si>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</si>
  <si>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</si>
  <si>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</si>
  <si>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</si>
  <si>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</si>
  <si>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</si>
  <si>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</si>
  <si>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</si>
  <si>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</si>
  <si>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</si>
  <si>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</si>
  <si>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</si>
  <si>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</si>
  <si>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</si>
  <si>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</si>
  <si>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</si>
  <si>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</si>
  <si>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</si>
  <si>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</si>
  <si>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</si>
  <si>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</si>
  <si>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</si>
  <si>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</si>
  <si>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</si>
  <si>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</si>
  <si>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</si>
  <si>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</si>
  <si>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</si>
  <si>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</si>
  <si>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</si>
  <si>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</si>
  <si>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</si>
  <si>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</si>
  <si>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</si>
  <si>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</si>
  <si>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</si>
  <si>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</si>
  <si>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</si>
  <si>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</si>
  <si>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</si>
  <si>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</si>
  <si>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</si>
  <si>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</si>
  <si>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</si>
  <si>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</si>
  <si>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</si>
  <si>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</si>
  <si>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</si>
  <si>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</si>
  <si>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</si>
  <si>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</si>
  <si>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</si>
  <si>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</si>
  <si>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</si>
  <si>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</si>
  <si>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</si>
  <si>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</si>
  <si>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</si>
  <si>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</si>
  <si>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</si>
  <si>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</si>
  <si>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</si>
  <si>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</si>
  <si>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</si>
  <si>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</si>
  <si>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</si>
  <si>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</si>
  <si>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</si>
  <si>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</si>
  <si>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</si>
  <si>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</si>
  <si>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</si>
  <si>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</si>
  <si>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</si>
  <si>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</si>
  <si>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</si>
  <si>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</si>
  <si>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</si>
  <si>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</si>
  <si>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</si>
  <si>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</si>
  <si>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</si>
  <si>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</si>
  <si>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</si>
  <si>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</si>
  <si>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</si>
  <si>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</si>
  <si>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</si>
  <si>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</si>
  <si>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</si>
  <si>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</si>
  <si>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</si>
  <si>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</si>
  <si>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</si>
  <si>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</si>
  <si>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</si>
  <si>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</si>
  <si>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</si>
  <si>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</si>
  <si>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</si>
  <si>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</si>
  <si>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</si>
  <si>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</si>
  <si>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</si>
  <si>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</si>
  <si>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</si>
  <si>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</si>
  <si>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</si>
  <si>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</si>
  <si>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</si>
  <si>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</si>
  <si>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</si>
  <si>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</si>
  <si>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</si>
  <si>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</si>
  <si>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</si>
  <si>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</si>
  <si>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</si>
  <si>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</si>
  <si>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</si>
  <si>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</si>
  <si>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</si>
  <si>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</si>
  <si>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</si>
  <si>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</si>
  <si>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</si>
  <si>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</si>
  <si>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</si>
  <si>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</si>
  <si>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</si>
  <si>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</si>
  <si>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</si>
  <si>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</si>
  <si>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</si>
  <si>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</si>
  <si>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</si>
  <si>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</si>
  <si>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</si>
  <si>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</si>
  <si>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</si>
  <si>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</si>
  <si>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</si>
  <si>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</si>
  <si>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</si>
  <si>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</si>
  <si>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</si>
  <si>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</si>
  <si>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</si>
  <si>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</si>
  <si>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</si>
  <si>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</si>
  <si>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</si>
  <si>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</si>
  <si>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</si>
  <si>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</si>
  <si>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</si>
  <si>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</si>
  <si>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</si>
  <si>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</si>
  <si>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</si>
  <si>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</si>
  <si>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</si>
  <si>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</si>
  <si>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</si>
  <si>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</si>
  <si>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</si>
  <si>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</si>
  <si>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</si>
  <si>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</si>
  <si>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</si>
  <si>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</si>
  <si>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</si>
  <si>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</si>
  <si>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</si>
  <si>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</si>
  <si>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</si>
  <si>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</si>
  <si>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</si>
  <si>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</si>
  <si>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</si>
  <si>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</si>
  <si>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</si>
  <si>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</si>
  <si>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</si>
  <si>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</si>
  <si>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</si>
  <si>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</si>
  <si>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</si>
  <si>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</si>
  <si>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</si>
  <si>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</si>
  <si>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</si>
  <si>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</si>
  <si>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</si>
  <si>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</si>
  <si>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</si>
  <si>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</si>
  <si>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</si>
  <si>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</si>
  <si>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</si>
  <si>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</si>
  <si>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</si>
  <si>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</si>
  <si>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</si>
  <si>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</si>
  <si>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</si>
  <si>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</si>
  <si>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</si>
  <si>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</si>
  <si>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</si>
  <si>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</si>
  <si>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</si>
  <si>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</si>
  <si>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</si>
  <si>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</si>
  <si>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</si>
  <si>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</si>
  <si>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</si>
  <si>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</si>
  <si>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</si>
  <si>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</si>
  <si>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</si>
  <si>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</si>
  <si>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</si>
  <si>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</si>
  <si>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</si>
  <si>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</si>
  <si>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</si>
  <si>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</si>
  <si>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</si>
  <si>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</si>
  <si>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</si>
  <si>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</si>
  <si>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</si>
  <si>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</si>
  <si>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</si>
  <si>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</si>
  <si>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</si>
  <si>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</si>
  <si>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</si>
  <si>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</si>
  <si>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</si>
  <si>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</si>
  <si>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</si>
  <si>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</si>
  <si>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</si>
  <si>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</si>
  <si>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</si>
  <si>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</si>
  <si>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</si>
  <si>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</si>
  <si>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</si>
  <si>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</si>
  <si>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</si>
  <si>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</si>
  <si>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</si>
  <si>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</si>
  <si>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</si>
  <si>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</si>
  <si>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</si>
  <si>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</si>
  <si>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</si>
  <si>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</si>
  <si>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</si>
  <si>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</si>
  <si>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</si>
  <si>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</si>
  <si>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</si>
  <si>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</si>
  <si>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</si>
  <si>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</si>
  <si>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</si>
  <si>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</si>
  <si>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</si>
  <si>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</si>
  <si>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</si>
  <si>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</si>
  <si>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</si>
  <si>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</si>
  <si>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</si>
  <si>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</si>
  <si>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</si>
  <si>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</si>
  <si>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</si>
  <si>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</si>
  <si>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</si>
  <si>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</si>
  <si>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</si>
  <si>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</si>
  <si>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</si>
  <si>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</si>
  <si>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</si>
  <si>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</si>
  <si>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</si>
  <si>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</si>
  <si>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</si>
  <si>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</si>
  <si>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</si>
  <si>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</si>
  <si>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</si>
  <si>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</si>
  <si>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</si>
  <si>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</si>
  <si>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</si>
  <si>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</si>
  <si>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</si>
  <si>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</si>
  <si>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</si>
  <si>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</si>
  <si>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</si>
  <si>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</si>
  <si>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</si>
  <si>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</si>
  <si>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</si>
  <si>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</si>
  <si>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</si>
  <si>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</si>
  <si>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</si>
  <si>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</si>
  <si>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</si>
  <si>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</si>
  <si>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</si>
  <si>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</si>
  <si>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</si>
  <si>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</si>
  <si>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</si>
  <si>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</si>
  <si>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</si>
  <si>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</si>
  <si>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</si>
  <si>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</si>
  <si>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</si>
  <si>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</si>
  <si>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</si>
  <si>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</si>
  <si>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</si>
  <si>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</si>
  <si>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</si>
  <si>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</si>
  <si>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</si>
  <si>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</si>
  <si>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</si>
  <si>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</si>
  <si>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</si>
  <si>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</si>
  <si>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</si>
  <si>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</si>
  <si>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</si>
  <si>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</si>
  <si>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</si>
  <si>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</si>
  <si>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</si>
  <si>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</si>
  <si>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</si>
  <si>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</si>
  <si>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</si>
  <si>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</si>
  <si>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</si>
  <si>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</si>
  <si>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</si>
  <si>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</si>
  <si>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</si>
  <si>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</si>
  <si>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</si>
  <si>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</si>
  <si>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</si>
  <si>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</si>
  <si>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</si>
  <si>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</si>
  <si>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</si>
  <si>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</si>
  <si>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</si>
  <si>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</si>
  <si>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</si>
  <si>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</si>
  <si>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</si>
  <si>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</si>
  <si>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</si>
  <si>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</si>
  <si>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</si>
  <si>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</si>
  <si>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</si>
  <si>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</si>
  <si>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</si>
  <si>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</si>
  <si>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</si>
  <si>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</si>
  <si>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</si>
  <si>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</si>
  <si>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</si>
  <si>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</si>
  <si>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</si>
  <si>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</si>
  <si>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</si>
  <si>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</si>
  <si>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</si>
  <si>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</si>
  <si>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</si>
  <si>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</si>
  <si>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</si>
  <si>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</si>
  <si>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</si>
  <si>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</si>
  <si>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</si>
  <si>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</si>
  <si>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</si>
  <si>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</si>
  <si>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</si>
  <si>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</si>
  <si>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</si>
  <si>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</si>
  <si>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</si>
  <si>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</si>
  <si>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</si>
  <si>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</si>
  <si>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</si>
  <si>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</si>
  <si>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</si>
  <si>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</si>
  <si>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</si>
  <si>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</si>
  <si>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</si>
  <si>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</si>
  <si>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</si>
  <si>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</si>
  <si>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</si>
  <si>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</si>
  <si>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</si>
  <si>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</si>
  <si>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</si>
  <si>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</si>
  <si>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</si>
  <si>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</si>
  <si>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</si>
  <si>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</si>
  <si>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</si>
  <si>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</si>
  <si>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</si>
  <si>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</si>
  <si>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</si>
  <si>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</si>
  <si>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</si>
  <si>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</si>
  <si>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</si>
  <si>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</si>
  <si>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</si>
  <si>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</si>
  <si>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</si>
  <si>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</si>
  <si>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</si>
  <si>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</si>
  <si>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</si>
  <si>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</si>
  <si>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</si>
  <si>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</si>
  <si>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</si>
  <si>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</si>
  <si>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</si>
  <si>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</si>
  <si>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</si>
  <si>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</si>
  <si>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</si>
  <si>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</si>
  <si>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</si>
  <si>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</si>
  <si>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</si>
  <si>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</si>
  <si>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</si>
  <si>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</si>
  <si>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</si>
  <si>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</si>
  <si>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</si>
  <si>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</si>
  <si>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</si>
  <si>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</si>
  <si>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</si>
  <si>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</si>
  <si>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</si>
  <si>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</si>
  <si>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</si>
  <si>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</si>
  <si>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</si>
  <si>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</si>
  <si>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</si>
  <si>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</si>
  <si>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</si>
  <si>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</si>
  <si>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</si>
  <si>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</si>
  <si>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</si>
  <si>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</si>
  <si>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</si>
  <si>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</si>
  <si>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</si>
  <si>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</si>
  <si>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</si>
  <si>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</si>
  <si>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</si>
  <si>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</si>
  <si>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</si>
  <si>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</si>
  <si>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</si>
  <si>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</si>
  <si>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</si>
  <si>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</si>
  <si>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</si>
  <si>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</si>
  <si>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</si>
  <si>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</si>
  <si>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</si>
  <si>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</si>
  <si>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</si>
  <si>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</si>
  <si>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</si>
  <si>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</si>
  <si>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</si>
  <si>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</si>
  <si>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</si>
  <si>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</si>
  <si>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</si>
  <si>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</si>
  <si>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</si>
  <si>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</si>
  <si>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</si>
  <si>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</si>
  <si>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</si>
  <si>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</si>
  <si>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</si>
  <si>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</si>
  <si>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</si>
  <si>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</si>
  <si>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</si>
  <si>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</si>
  <si>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</si>
  <si>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</si>
  <si>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</si>
  <si>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</si>
  <si>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</si>
  <si>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</si>
  <si>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</si>
  <si>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</si>
  <si>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</si>
  <si>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</si>
  <si>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</si>
  <si>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</si>
  <si>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</si>
  <si>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</si>
  <si>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</si>
  <si>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</si>
  <si>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</si>
  <si>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</si>
  <si>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</si>
  <si>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</si>
  <si>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</si>
  <si>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</si>
  <si>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</si>
  <si>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</si>
  <si>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</si>
  <si>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</si>
  <si>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</si>
  <si>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</si>
  <si>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</si>
  <si>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</si>
  <si>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</si>
  <si>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</si>
  <si>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</si>
  <si>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</si>
  <si>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</si>
  <si>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</si>
  <si>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</si>
  <si>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</si>
  <si>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</si>
  <si>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</si>
  <si>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</si>
  <si>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</si>
  <si>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</si>
  <si>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</si>
  <si>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</si>
  <si>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</si>
  <si>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</si>
  <si>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</si>
  <si>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</si>
  <si>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</si>
  <si>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</si>
  <si>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</si>
  <si>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</si>
  <si>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</si>
  <si>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</si>
  <si>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</si>
  <si>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</si>
  <si>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</si>
  <si>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</si>
  <si>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</si>
  <si>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</si>
  <si>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</si>
  <si>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</si>
  <si>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</si>
  <si>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</si>
  <si>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</si>
  <si>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</si>
  <si>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</si>
  <si>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</si>
  <si>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</si>
  <si>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</si>
  <si>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</si>
  <si>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</si>
  <si>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</si>
  <si>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</si>
  <si>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</si>
  <si>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</si>
  <si>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</si>
  <si>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</si>
  <si>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</si>
  <si>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</si>
  <si>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</si>
  <si>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</si>
  <si>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</si>
  <si>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</si>
  <si>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</si>
  <si>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</si>
  <si>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</si>
  <si>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</si>
  <si>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</si>
  <si>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</si>
  <si>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</si>
  <si>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</si>
  <si>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</si>
  <si>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</si>
  <si>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</si>
  <si>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</si>
  <si>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</si>
  <si>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</si>
  <si>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</si>
  <si>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</si>
  <si>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</si>
  <si>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</si>
  <si>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</si>
  <si>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</si>
  <si>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</si>
  <si>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</si>
  <si>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</si>
  <si>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</si>
  <si>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</si>
  <si>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</si>
  <si>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</si>
  <si>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</si>
  <si>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</si>
  <si>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</si>
  <si>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</si>
  <si>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</si>
  <si>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</si>
  <si>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</si>
  <si>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</si>
  <si>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</si>
  <si>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</si>
  <si>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</si>
  <si>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</si>
  <si>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</si>
  <si>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</si>
  <si>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</si>
  <si>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</si>
  <si>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</si>
  <si>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</si>
  <si>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</si>
  <si>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</si>
  <si>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</si>
  <si>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</si>
  <si>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</si>
  <si>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</si>
  <si>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</si>
  <si>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</si>
  <si>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</si>
  <si>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</si>
  <si>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</si>
  <si>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</si>
  <si>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</si>
  <si>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</si>
  <si>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</si>
  <si>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</si>
  <si>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</si>
  <si>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</si>
  <si>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</si>
  <si>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</si>
  <si>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</si>
  <si>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</si>
  <si>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</si>
  <si>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</si>
  <si>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</si>
  <si>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</si>
  <si>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</si>
  <si>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</si>
  <si>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</si>
  <si>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</si>
  <si>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</si>
  <si>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</si>
  <si>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</si>
  <si>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</si>
  <si>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</si>
  <si>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</si>
  <si>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</si>
  <si>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</si>
  <si>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</si>
  <si>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</si>
  <si>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</si>
  <si>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</si>
  <si>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</si>
  <si>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</si>
  <si>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</si>
  <si>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</si>
  <si>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</si>
  <si>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</si>
  <si>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</si>
  <si>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</si>
  <si>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</si>
  <si>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</si>
  <si>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</si>
  <si>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</si>
  <si>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</si>
  <si>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</si>
  <si>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</si>
  <si>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</si>
  <si>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</si>
  <si>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</si>
  <si>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</si>
  <si>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</si>
  <si>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</si>
  <si>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</si>
  <si>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</si>
  <si>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</si>
  <si>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</si>
  <si>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</si>
  <si>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</si>
  <si>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</si>
  <si>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</si>
  <si>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</si>
  <si>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</si>
  <si>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</si>
  <si>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</si>
  <si>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</si>
  <si>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</si>
  <si>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</si>
  <si>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</si>
  <si>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</si>
  <si>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</si>
  <si>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</si>
  <si>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</si>
  <si>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</si>
  <si>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</si>
  <si>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</si>
  <si>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</si>
  <si>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</si>
  <si>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</si>
  <si>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</si>
  <si>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</si>
  <si>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</si>
  <si>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</si>
  <si>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</si>
  <si>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</si>
  <si>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</si>
  <si>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</si>
  <si>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</si>
  <si>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</si>
  <si>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</si>
  <si>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</si>
  <si>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</si>
  <si>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</si>
  <si>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</si>
  <si>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</si>
  <si>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</si>
  <si>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</si>
  <si>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</si>
  <si>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</si>
  <si>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</si>
  <si>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</si>
  <si>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</si>
  <si>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</si>
  <si>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</si>
  <si>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</si>
  <si>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</si>
  <si>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</si>
  <si>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</si>
  <si>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</si>
  <si>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</si>
  <si>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</si>
  <si>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</si>
  <si>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</si>
  <si>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</si>
  <si>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</si>
  <si>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</si>
  <si>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</si>
  <si>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</si>
  <si>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</si>
  <si>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</si>
  <si>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</si>
  <si>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</si>
  <si>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</si>
  <si>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</si>
  <si>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</si>
  <si>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</si>
  <si>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</si>
  <si>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</si>
  <si>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</si>
  <si>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</si>
  <si>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</si>
  <si>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</si>
  <si>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</si>
  <si>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</si>
  <si>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</si>
  <si>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</si>
  <si>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</si>
  <si>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</si>
  <si>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</si>
  <si>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</si>
  <si>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</si>
  <si>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</si>
  <si>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</si>
  <si>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</si>
  <si>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</si>
  <si>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</si>
  <si>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</si>
  <si>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</si>
  <si>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</si>
  <si>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</si>
  <si>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</si>
  <si>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</si>
  <si>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</si>
  <si>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</si>
  <si>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</si>
  <si>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</si>
  <si>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</si>
  <si>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</si>
  <si>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</si>
  <si>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</si>
  <si>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</si>
  <si>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</si>
  <si>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</si>
  <si>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</si>
  <si>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</si>
  <si>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</si>
  <si>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</si>
  <si>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</si>
  <si>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</si>
  <si>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</si>
  <si>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</si>
  <si>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</si>
  <si>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</si>
  <si>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</si>
  <si>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</si>
  <si>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</si>
  <si>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</si>
  <si>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</si>
  <si>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</si>
  <si>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</si>
  <si>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</si>
  <si>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</si>
  <si>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</si>
  <si>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</si>
  <si>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</si>
  <si>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</si>
  <si>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</si>
  <si>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</si>
  <si>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</si>
  <si>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</si>
  <si>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</si>
  <si>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</si>
  <si>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</si>
  <si>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</si>
  <si>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</si>
  <si>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</si>
  <si>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</si>
  <si>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</si>
  <si>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</si>
  <si>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</si>
  <si>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</si>
  <si>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</si>
  <si>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</si>
  <si>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</si>
  <si>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</si>
  <si>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</si>
  <si>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</si>
  <si>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</si>
  <si>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</si>
  <si>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</si>
  <si>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</si>
  <si>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</si>
  <si>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</si>
  <si>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</si>
  <si>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</si>
  <si>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</si>
  <si>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</si>
  <si>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</si>
  <si>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</si>
  <si>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</si>
  <si>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</si>
  <si>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</si>
  <si>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</si>
  <si>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</si>
  <si>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</si>
  <si>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</si>
  <si>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</si>
  <si>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</si>
  <si>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</si>
  <si>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</si>
  <si>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</si>
  <si>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</si>
  <si>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</si>
  <si>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</si>
  <si>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</si>
  <si>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</si>
  <si>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</si>
  <si>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</si>
  <si>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</si>
  <si>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</si>
  <si>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</si>
  <si>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</si>
  <si>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</si>
  <si>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</si>
  <si>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</si>
  <si>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</si>
  <si>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</si>
  <si>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</si>
  <si>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</si>
  <si>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</si>
  <si>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</si>
  <si>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</si>
  <si>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</si>
  <si>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</si>
  <si>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</si>
  <si>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</si>
  <si>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</si>
  <si>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</si>
  <si>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</si>
  <si>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</si>
  <si>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</si>
  <si>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</si>
  <si>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</si>
  <si>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</si>
  <si>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</si>
  <si>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</si>
  <si>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</si>
  <si>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</si>
  <si>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</si>
  <si>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</si>
  <si>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</si>
  <si>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</si>
  <si>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</si>
  <si>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</si>
  <si>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</si>
  <si>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</si>
  <si>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</si>
  <si>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</si>
  <si>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</si>
  <si>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</si>
  <si>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</si>
  <si>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</si>
  <si>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</si>
  <si>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</si>
  <si>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</si>
  <si>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</si>
  <si>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</si>
  <si>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</si>
  <si>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</si>
  <si>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</si>
  <si>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</si>
  <si>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</si>
  <si>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</si>
  <si>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</si>
  <si>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</si>
  <si>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</si>
  <si>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</si>
  <si>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</si>
  <si>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</si>
  <si>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</si>
  <si>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</si>
  <si>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</si>
  <si>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</si>
  <si>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</si>
  <si>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</si>
  <si>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</si>
  <si>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</si>
  <si>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</si>
  <si>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</si>
  <si>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</si>
  <si>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</si>
  <si>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</si>
  <si>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</si>
  <si>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</si>
  <si>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</si>
  <si>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</si>
  <si>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</si>
  <si>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</si>
  <si>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</si>
  <si>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</si>
  <si>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</si>
  <si>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</si>
  <si>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</si>
  <si>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</si>
  <si>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</si>
  <si>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</si>
  <si>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</si>
  <si>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</si>
  <si>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</si>
  <si>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</si>
  <si>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</si>
  <si>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</si>
  <si>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</si>
  <si>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</si>
  <si>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</si>
  <si>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</si>
  <si>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</si>
  <si>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</si>
  <si>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</si>
  <si>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</si>
  <si>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</si>
  <si>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</si>
  <si>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</si>
  <si>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</si>
  <si>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</si>
  <si>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</si>
  <si>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</si>
  <si>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</si>
  <si>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</si>
  <si>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</si>
  <si>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</si>
  <si>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</si>
  <si>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</si>
  <si>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</si>
  <si>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</si>
  <si>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</si>
  <si>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</si>
  <si>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</si>
  <si>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</si>
  <si>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</si>
  <si>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</si>
  <si>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</si>
  <si>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</si>
  <si>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</si>
  <si>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</si>
  <si>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</si>
  <si>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</si>
  <si>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</si>
  <si>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</si>
  <si>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</si>
  <si>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</si>
  <si>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</si>
  <si>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</si>
  <si>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</si>
  <si>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</si>
  <si>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</si>
  <si>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</si>
  <si>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</si>
  <si>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</si>
  <si>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</si>
  <si>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</si>
  <si>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</si>
  <si>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</si>
  <si>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</si>
  <si>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</si>
  <si>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</si>
  <si>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</si>
  <si>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</si>
  <si>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</si>
  <si>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</si>
  <si>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</si>
  <si>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</si>
  <si>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</si>
  <si>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</si>
  <si>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</si>
  <si>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</si>
  <si>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</si>
  <si>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</si>
  <si>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</si>
  <si>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</si>
  <si>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</si>
  <si>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</si>
  <si>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</si>
  <si>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</si>
  <si>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</si>
  <si>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</si>
  <si>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</si>
  <si>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</si>
  <si>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</si>
  <si>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</si>
  <si>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</si>
  <si>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</si>
  <si>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</si>
  <si>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</si>
  <si>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</si>
  <si>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</si>
  <si>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</si>
  <si>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</si>
  <si>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</si>
  <si>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</si>
  <si>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</si>
  <si>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</si>
  <si>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</si>
  <si>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</si>
  <si>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</si>
  <si>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</si>
  <si>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</si>
  <si>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</si>
  <si>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</si>
  <si>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</si>
  <si>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</si>
  <si>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</si>
  <si>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</si>
  <si>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</si>
  <si>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</si>
  <si>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</si>
  <si>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</si>
  <si>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</si>
  <si>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</si>
  <si>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</si>
  <si>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</si>
  <si>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</si>
  <si>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</si>
  <si>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</si>
  <si>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</si>
  <si>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</si>
  <si>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</si>
  <si>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</si>
  <si>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</si>
  <si>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</si>
  <si>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</si>
  <si>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</si>
  <si>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</si>
  <si>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</si>
  <si>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</si>
  <si>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</si>
  <si>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</si>
  <si>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</si>
  <si>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</si>
  <si>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</si>
  <si>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</si>
  <si>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</si>
  <si>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</si>
  <si>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</si>
  <si>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</si>
  <si>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</si>
  <si>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</si>
  <si>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</si>
  <si>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</si>
  <si>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</si>
  <si>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</si>
  <si>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</si>
  <si>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</si>
  <si>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</si>
  <si>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</si>
  <si>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</si>
  <si>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</si>
  <si>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</si>
  <si>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</si>
  <si>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</si>
  <si>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</si>
  <si>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</si>
  <si>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</si>
  <si>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</si>
  <si>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</si>
  <si>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</si>
  <si>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</si>
  <si>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</si>
  <si>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</si>
  <si>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</si>
  <si>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</si>
  <si>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</si>
  <si>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</si>
  <si>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</si>
  <si>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</si>
  <si>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</si>
  <si>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</si>
  <si>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</si>
  <si>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</si>
  <si>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</si>
  <si>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</si>
  <si>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</si>
  <si>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</si>
  <si>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</si>
  <si>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</si>
  <si>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</si>
  <si>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</si>
  <si>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</si>
  <si>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</si>
  <si>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</si>
  <si>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</si>
  <si>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</si>
  <si>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</si>
  <si>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</si>
  <si>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</si>
  <si>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</si>
  <si>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</si>
  <si>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</si>
  <si>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</si>
  <si>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</si>
  <si>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</si>
  <si>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</si>
  <si>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</si>
  <si>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</si>
  <si>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</si>
  <si>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</si>
  <si>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</si>
  <si>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</si>
  <si>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</si>
  <si>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</si>
  <si>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</si>
  <si>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</si>
  <si>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</si>
  <si>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</si>
  <si>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</si>
  <si>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</si>
  <si>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</si>
  <si>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</si>
  <si>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</si>
  <si>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</si>
  <si>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</si>
  <si>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</si>
  <si>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</si>
  <si>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</si>
  <si>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</si>
  <si>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</si>
  <si>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</si>
  <si>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</si>
  <si>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</si>
  <si>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</si>
  <si>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</si>
  <si>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</si>
  <si>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</si>
  <si>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</si>
  <si>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</si>
  <si>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</si>
  <si>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</si>
  <si>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</si>
  <si>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</si>
  <si>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</si>
  <si>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</si>
  <si>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</si>
  <si>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</si>
  <si>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</si>
  <si>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</si>
  <si>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</si>
  <si>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</si>
  <si>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</si>
  <si>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</si>
  <si>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</si>
  <si>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</si>
  <si>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</si>
  <si>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</si>
  <si>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</si>
  <si>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</si>
  <si>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</si>
  <si>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</si>
  <si>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</si>
  <si>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</si>
  <si>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</si>
  <si>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</si>
  <si>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</si>
  <si>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</si>
  <si>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</si>
  <si>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</si>
  <si>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</si>
  <si>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</si>
  <si>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</si>
  <si>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</si>
  <si>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</si>
  <si>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</si>
  <si>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</si>
  <si>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</si>
  <si>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</si>
  <si>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</si>
  <si>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</si>
  <si>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</si>
  <si>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</si>
  <si>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</si>
  <si>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</si>
  <si>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</si>
  <si>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</si>
  <si>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</si>
  <si>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</si>
  <si>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</si>
  <si>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</si>
  <si>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</si>
  <si>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</si>
  <si>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</si>
  <si>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</si>
  <si>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</si>
  <si>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</si>
  <si>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</si>
  <si>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</si>
  <si>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</si>
  <si>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</si>
  <si>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</si>
  <si>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</si>
  <si>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</si>
  <si>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</si>
  <si>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</si>
  <si>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</si>
  <si>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</si>
  <si>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</si>
  <si>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</si>
  <si>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</si>
  <si>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</si>
  <si>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</si>
  <si>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</si>
  <si>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</si>
  <si>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</si>
  <si>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</si>
  <si>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</si>
  <si>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</si>
  <si>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</si>
  <si>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</si>
  <si>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</si>
  <si>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</si>
  <si>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</si>
  <si>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</si>
  <si>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</si>
  <si>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</si>
  <si>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</si>
  <si>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</si>
  <si>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</si>
  <si>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</si>
  <si>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</si>
  <si>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</si>
  <si>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</si>
  <si>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</si>
  <si>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</si>
  <si>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</si>
  <si>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</si>
  <si>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</si>
  <si>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</si>
  <si>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</si>
  <si>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</si>
  <si>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</si>
  <si>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</si>
  <si>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</si>
  <si>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</si>
  <si>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</si>
  <si>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</si>
  <si>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</si>
  <si>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</si>
  <si>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</si>
  <si>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</si>
  <si>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</si>
  <si>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</si>
  <si>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</si>
  <si>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</si>
  <si>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</si>
  <si>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</si>
  <si>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</si>
  <si>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</si>
  <si>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</si>
  <si>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</si>
  <si>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</si>
  <si>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</si>
  <si>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</si>
  <si>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</si>
  <si>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</si>
  <si>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</si>
  <si>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</si>
  <si>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</si>
  <si>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</si>
  <si>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</si>
  <si>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</si>
  <si>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</si>
  <si>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</si>
  <si>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</si>
  <si>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</si>
  <si>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</si>
  <si>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</si>
  <si>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</si>
  <si>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</si>
  <si>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</si>
  <si>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</si>
  <si>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</si>
  <si>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</si>
  <si>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</si>
  <si>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</si>
  <si>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</si>
  <si>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</si>
  <si>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</si>
  <si>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</si>
  <si>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</si>
  <si>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</si>
  <si>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</si>
  <si>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</si>
  <si>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</si>
  <si>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</si>
  <si>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</si>
  <si>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</si>
  <si>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</si>
  <si>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</si>
  <si>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</si>
  <si>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</si>
  <si>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</si>
  <si>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</si>
  <si>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</si>
  <si>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</si>
  <si>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</si>
  <si>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</si>
  <si>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</si>
  <si>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</si>
  <si>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</si>
  <si>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</si>
  <si>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</si>
  <si>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</si>
  <si>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</si>
  <si>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</si>
  <si>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</si>
  <si>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</si>
  <si>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</si>
  <si>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</si>
  <si>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</si>
  <si>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</si>
  <si>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</si>
  <si>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</si>
  <si>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</si>
  <si>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</si>
  <si>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</si>
  <si>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</si>
  <si>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</si>
  <si>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</si>
  <si>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</si>
  <si>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</si>
  <si>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</si>
  <si>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</si>
  <si>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</si>
  <si>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</si>
  <si>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</si>
  <si>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</si>
  <si>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</si>
  <si>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</si>
  <si>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</si>
  <si>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</si>
  <si>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</si>
  <si>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</si>
  <si>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</si>
  <si>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</si>
  <si>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</si>
  <si>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</si>
  <si>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</si>
  <si>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</si>
  <si>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</si>
  <si>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</si>
  <si>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</si>
  <si>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</si>
  <si>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</si>
  <si>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</si>
  <si>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</si>
  <si>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</si>
  <si>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</si>
  <si>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</si>
  <si>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</si>
  <si>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</si>
  <si>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</si>
  <si>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</si>
  <si>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</si>
  <si>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</si>
  <si>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</si>
  <si>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</si>
  <si>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</si>
  <si>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</si>
  <si>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</si>
  <si>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</si>
  <si>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</si>
  <si>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</si>
  <si>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</si>
  <si>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</si>
  <si>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</si>
  <si>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</si>
  <si>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</si>
  <si>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</si>
  <si>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</si>
  <si>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</si>
  <si>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</si>
  <si>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</si>
  <si>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</si>
  <si>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</si>
  <si>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</si>
  <si>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</si>
  <si>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</si>
  <si>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</si>
  <si>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</si>
  <si>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</si>
  <si>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</si>
  <si>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</si>
  <si>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</si>
  <si>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</si>
  <si>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</si>
  <si>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</si>
  <si>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</si>
  <si>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</si>
  <si>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</si>
  <si>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</si>
  <si>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</si>
  <si>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</si>
  <si>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</si>
  <si>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</si>
  <si>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</si>
  <si>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</si>
  <si>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</si>
  <si>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</si>
  <si>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</si>
  <si>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</si>
  <si>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</si>
  <si>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</si>
  <si>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</si>
  <si>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</si>
  <si>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</si>
  <si>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</si>
  <si>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</si>
  <si>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</si>
  <si>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</si>
  <si>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</si>
  <si>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</si>
  <si>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</si>
  <si>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</si>
  <si>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</si>
  <si>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</si>
  <si>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</si>
  <si>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</si>
  <si>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</si>
  <si>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</si>
  <si>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</si>
  <si>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</si>
  <si>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</si>
  <si>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</si>
  <si>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</si>
  <si>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</si>
  <si>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</si>
  <si>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</si>
  <si>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</si>
  <si>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</si>
  <si>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</si>
  <si>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</si>
  <si>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</si>
  <si>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</si>
  <si>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</si>
  <si>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</si>
  <si>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</si>
  <si>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</si>
  <si>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</si>
  <si>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</si>
  <si>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</si>
  <si>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</si>
  <si>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</si>
  <si>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</si>
  <si>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</si>
  <si>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</si>
  <si>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</si>
  <si>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</si>
  <si>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</si>
  <si>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</si>
  <si>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</si>
  <si>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</si>
  <si>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</si>
  <si>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</si>
  <si>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</si>
  <si>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</si>
  <si>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</si>
  <si>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</si>
  <si>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</si>
  <si>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</si>
  <si>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</si>
  <si>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</si>
  <si>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</si>
  <si>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</si>
  <si>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</si>
  <si>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</si>
  <si>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</si>
  <si>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</si>
  <si>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</si>
  <si>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</si>
  <si>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</si>
  <si>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</si>
  <si>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</si>
  <si>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</si>
  <si>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</si>
  <si>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</si>
  <si>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</si>
  <si>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</si>
  <si>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</si>
  <si>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</si>
  <si>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</si>
  <si>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</si>
  <si>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</si>
  <si>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</si>
  <si>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</si>
  <si>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</si>
  <si>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</si>
  <si>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</si>
  <si>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</si>
  <si>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</si>
  <si>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</si>
  <si>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</si>
  <si>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</si>
  <si>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</si>
  <si>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</si>
  <si>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</si>
  <si>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</si>
  <si>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</si>
  <si>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</si>
  <si>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</si>
  <si>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</si>
  <si>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</si>
  <si>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</si>
  <si>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</si>
  <si>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</si>
  <si>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</si>
  <si>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</si>
  <si>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</si>
  <si>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</si>
  <si>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</si>
  <si>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</si>
  <si>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</si>
  <si>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</si>
  <si>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</si>
  <si>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</si>
  <si>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</si>
  <si>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</si>
  <si>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</si>
  <si>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</si>
  <si>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</si>
  <si>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</si>
  <si>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</si>
  <si>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</si>
  <si>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</si>
  <si>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</si>
  <si>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</si>
  <si>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</si>
  <si>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</si>
  <si>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</si>
  <si>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</si>
  <si>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</si>
  <si>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</si>
  <si>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</si>
  <si>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</si>
  <si>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</si>
  <si>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</si>
  <si>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</si>
  <si>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</si>
  <si>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</si>
  <si>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</si>
  <si>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</si>
  <si>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</si>
  <si>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</si>
  <si>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</si>
  <si>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</si>
  <si>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</si>
  <si>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</si>
  <si>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</si>
  <si>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</si>
  <si>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</si>
  <si>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</si>
  <si>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</si>
  <si>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</si>
  <si>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</si>
  <si>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</si>
  <si>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</si>
  <si>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</si>
  <si>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</si>
  <si>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</si>
  <si>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</si>
  <si>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</si>
  <si>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</si>
  <si>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</si>
  <si>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</si>
  <si>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</si>
  <si>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</si>
  <si>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</si>
  <si>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</si>
  <si>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</si>
  <si>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</si>
  <si>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</si>
  <si>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</si>
  <si>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</si>
  <si>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</si>
  <si>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</si>
  <si>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</si>
  <si>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</si>
  <si>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</si>
  <si>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</si>
  <si>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</si>
  <si>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</si>
  <si>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</si>
  <si>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</si>
  <si>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</si>
  <si>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</si>
  <si>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</si>
  <si>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</si>
  <si>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</si>
  <si>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</si>
  <si>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</si>
  <si>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</si>
  <si>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</si>
  <si>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</si>
  <si>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</si>
  <si>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</si>
  <si>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</si>
  <si>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</si>
  <si>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</si>
  <si>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</si>
  <si>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</si>
  <si>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</si>
  <si>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</si>
  <si>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</si>
  <si>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</si>
  <si>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</si>
  <si>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</si>
  <si>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</si>
  <si>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</si>
  <si>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</si>
  <si>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</si>
  <si>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</si>
  <si>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</si>
  <si>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</si>
  <si>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</si>
  <si>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</si>
  <si>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</si>
  <si>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</si>
  <si>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</si>
  <si>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</si>
  <si>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</si>
  <si>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</si>
  <si>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</si>
  <si>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</si>
  <si>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</si>
  <si>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</si>
  <si>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</si>
  <si>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</si>
  <si>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</si>
  <si>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</si>
  <si>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</si>
  <si>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</si>
  <si>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</si>
  <si>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</si>
  <si>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</si>
  <si>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</si>
  <si>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</si>
  <si>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</si>
  <si>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</si>
  <si>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</si>
  <si>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</si>
  <si>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</si>
  <si>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</si>
  <si>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</si>
  <si>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</si>
  <si>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</si>
  <si>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</si>
  <si>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</si>
  <si>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</si>
  <si>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</si>
  <si>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</si>
  <si>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</si>
  <si>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</si>
  <si>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</si>
  <si>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</si>
  <si>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</si>
  <si>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</si>
  <si>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</si>
  <si>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</si>
  <si>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</si>
  <si>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</si>
  <si>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</si>
  <si>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</si>
  <si>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</si>
  <si>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</si>
  <si>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</si>
  <si>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</si>
  <si>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</si>
  <si>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</si>
  <si>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</si>
  <si>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</si>
  <si>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</si>
  <si>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</si>
  <si>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</si>
  <si>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</si>
  <si>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</si>
  <si>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</si>
  <si>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</si>
  <si>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</si>
  <si>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</si>
  <si>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</si>
  <si>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</si>
  <si>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</si>
  <si>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</si>
  <si>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</si>
  <si>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</si>
  <si>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</si>
  <si>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</si>
  <si>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</si>
  <si>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</si>
  <si>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</si>
  <si>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</si>
  <si>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</si>
  <si>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</si>
  <si>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</si>
  <si>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</si>
  <si>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</si>
  <si>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</si>
  <si>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</si>
  <si>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</si>
  <si>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</si>
  <si>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</si>
  <si>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</si>
  <si>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</si>
  <si>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</si>
  <si>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</si>
  <si>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</si>
  <si>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</si>
  <si>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</si>
  <si>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</si>
  <si>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</si>
  <si>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</si>
  <si>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</si>
  <si>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</si>
  <si>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</si>
  <si>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</si>
  <si>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</si>
  <si>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</si>
  <si>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</si>
  <si>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</si>
  <si>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</si>
  <si>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</si>
  <si>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</si>
  <si>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</si>
  <si>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</si>
  <si>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</si>
  <si>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</si>
  <si>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</si>
  <si>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</si>
  <si>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</si>
  <si>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</si>
  <si>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</si>
  <si>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</si>
  <si>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</si>
  <si>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</si>
  <si>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</si>
  <si>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</si>
  <si>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</si>
  <si>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</si>
  <si>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</si>
  <si>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</si>
  <si>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</si>
  <si>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</si>
  <si>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</si>
  <si>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</si>
  <si>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</si>
  <si>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</si>
  <si>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</si>
  <si>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</si>
  <si>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</si>
  <si>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</si>
  <si>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</si>
  <si>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</si>
  <si>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</si>
  <si>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</si>
  <si>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</si>
  <si>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</si>
  <si>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</si>
  <si>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</si>
  <si>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</si>
  <si>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</si>
  <si>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</si>
  <si>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</si>
  <si>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</si>
  <si>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</si>
  <si>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</si>
  <si>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</si>
  <si>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</si>
  <si>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</si>
  <si>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</si>
  <si>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</si>
  <si>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</si>
  <si>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</si>
  <si>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</si>
  <si>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</si>
  <si>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</si>
  <si>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</si>
  <si>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</si>
  <si>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</si>
  <si>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</si>
  <si>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</si>
  <si>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</si>
  <si>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</si>
  <si>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</si>
  <si>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</si>
  <si>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</si>
  <si>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</si>
  <si>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</si>
  <si>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</si>
  <si>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</si>
  <si>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</si>
  <si>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</si>
  <si>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</si>
  <si>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</si>
  <si>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</si>
  <si>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</si>
  <si>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</si>
  <si>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</si>
  <si>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</si>
  <si>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</si>
  <si>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</si>
  <si>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</si>
  <si>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</si>
  <si>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</si>
  <si>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</si>
  <si>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</si>
  <si>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</si>
  <si>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</si>
  <si>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</si>
  <si>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</si>
  <si>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</si>
  <si>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</si>
  <si>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</si>
  <si>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</si>
  <si>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</si>
  <si>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</si>
  <si>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</si>
  <si>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</si>
  <si>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</si>
  <si>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</si>
  <si>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</si>
  <si>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</si>
  <si>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</si>
  <si>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</si>
  <si>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</si>
  <si>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</si>
  <si>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</si>
  <si>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</si>
  <si>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</si>
  <si>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</si>
  <si>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</si>
  <si>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</si>
  <si>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</si>
  <si>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</si>
  <si>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</si>
  <si>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</si>
  <si>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</si>
  <si>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</si>
  <si>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</si>
  <si>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</si>
  <si>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</si>
  <si>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</si>
  <si>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</si>
  <si>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</si>
  <si>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</si>
  <si>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</si>
  <si>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</si>
  <si>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</si>
  <si>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</si>
  <si>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</si>
  <si>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</si>
  <si>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</si>
  <si>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</si>
  <si>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</si>
  <si>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</si>
  <si>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</si>
  <si>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</si>
  <si>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</si>
  <si>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</si>
  <si>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</si>
  <si>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</si>
  <si>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</si>
  <si>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</si>
  <si>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</si>
  <si>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</si>
  <si>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</si>
  <si>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</si>
  <si>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</si>
  <si>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</si>
  <si>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</si>
  <si>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</si>
  <si>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</si>
  <si>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</si>
  <si>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</si>
  <si>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</si>
  <si>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</si>
  <si>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</si>
  <si>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</si>
  <si>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</si>
  <si>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</si>
  <si>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</si>
  <si>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</si>
  <si>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</si>
  <si>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</si>
  <si>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</si>
  <si>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</si>
  <si>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</si>
  <si>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</si>
  <si>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</si>
  <si>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</si>
  <si>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</si>
  <si>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</si>
  <si>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</si>
  <si>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</si>
  <si>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</si>
  <si>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</si>
  <si>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</si>
  <si>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</si>
  <si>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</si>
  <si>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</si>
  <si>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</si>
  <si>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</si>
  <si>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</si>
  <si>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</si>
  <si>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</si>
  <si>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</si>
  <si>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</si>
  <si>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</si>
  <si>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</si>
  <si>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</si>
  <si>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</si>
  <si>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</si>
  <si>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</si>
  <si>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</si>
  <si>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</si>
  <si>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</si>
  <si>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</si>
  <si>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</si>
  <si>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</si>
  <si>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</si>
  <si>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</si>
  <si>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</si>
  <si>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</si>
  <si>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</si>
  <si>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</si>
  <si>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</si>
  <si>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</si>
  <si>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</si>
  <si>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</si>
  <si>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</si>
  <si>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</si>
  <si>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</si>
  <si>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</si>
  <si>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</si>
  <si>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</si>
  <si>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</si>
  <si>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</si>
  <si>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</si>
  <si>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</si>
  <si>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</si>
  <si>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</si>
  <si>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</si>
  <si>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</si>
  <si>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</si>
  <si>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</si>
  <si>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</si>
  <si>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</si>
  <si>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</si>
  <si>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</si>
  <si>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</si>
  <si>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</si>
  <si>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</si>
  <si>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</si>
  <si>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</si>
  <si>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</si>
  <si>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</si>
  <si>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</si>
  <si>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</si>
  <si>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</si>
  <si>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</si>
  <si>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</si>
  <si>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</si>
  <si>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</si>
  <si>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</si>
  <si>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</si>
  <si>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</si>
  <si>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</si>
  <si>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</si>
  <si>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</si>
  <si>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</si>
  <si>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</si>
  <si>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</si>
  <si>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</si>
  <si>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</si>
  <si>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</si>
  <si>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</si>
  <si>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</si>
  <si>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</si>
  <si>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</si>
  <si>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</si>
  <si>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</si>
  <si>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</si>
  <si>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</si>
  <si>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</si>
  <si>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</si>
  <si>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</si>
  <si>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</si>
  <si>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</si>
  <si>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</si>
  <si>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</si>
  <si>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</si>
  <si>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</si>
  <si>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</si>
  <si>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</si>
  <si>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</si>
  <si>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</si>
  <si>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</si>
  <si>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</si>
  <si>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</si>
  <si>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</si>
  <si>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</si>
  <si>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</si>
  <si>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</si>
  <si>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</si>
  <si>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</si>
  <si>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</si>
  <si>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</si>
  <si>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</si>
  <si>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</si>
  <si>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</si>
  <si>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</si>
  <si>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</si>
  <si>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</si>
  <si>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</si>
  <si>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</si>
  <si>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</si>
  <si>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</si>
  <si>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</si>
  <si>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</si>
  <si>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</si>
  <si>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</si>
  <si>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</si>
  <si>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</si>
  <si>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</si>
  <si>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</si>
  <si>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</si>
  <si>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</si>
  <si>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</si>
  <si>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</si>
  <si>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</si>
  <si>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</si>
  <si>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</si>
  <si>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</si>
  <si>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</si>
  <si>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</si>
  <si>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</si>
  <si>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</si>
  <si>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</si>
  <si>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</si>
  <si>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</si>
  <si>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</si>
  <si>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</si>
  <si>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</si>
  <si>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</si>
  <si>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</si>
  <si>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</si>
  <si>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</si>
  <si>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</si>
  <si>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</si>
  <si>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</si>
  <si>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</si>
  <si>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</si>
  <si>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</si>
  <si>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</si>
  <si>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</si>
  <si>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</si>
  <si>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</si>
  <si>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</si>
  <si>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</si>
  <si>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</si>
  <si>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</si>
  <si>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</si>
  <si>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</si>
  <si>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</si>
  <si>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</si>
  <si>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</si>
  <si>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</si>
  <si>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</si>
  <si>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</si>
  <si>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</si>
  <si>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</si>
  <si>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</si>
  <si>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</si>
  <si>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</si>
  <si>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</si>
  <si>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</si>
  <si>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</si>
  <si>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</si>
  <si>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</si>
  <si>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</si>
  <si>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</si>
  <si>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</si>
  <si>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</si>
  <si>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</si>
  <si>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</si>
  <si>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</si>
  <si>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</si>
  <si>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</si>
  <si>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</si>
  <si>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</si>
  <si>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</si>
  <si>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</si>
  <si>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</si>
  <si>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</si>
  <si>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</si>
  <si>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</si>
  <si>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</si>
  <si>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</si>
  <si>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</si>
  <si>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</si>
  <si>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</si>
  <si>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</si>
  <si>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</si>
  <si>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</si>
  <si>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</si>
  <si>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</si>
  <si>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</si>
  <si>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</si>
  <si>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</si>
  <si>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</si>
  <si>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</si>
  <si>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</si>
  <si>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</si>
  <si>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</si>
  <si>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</si>
  <si>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</si>
  <si>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</si>
  <si>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</si>
  <si>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</si>
  <si>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</si>
  <si>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</si>
  <si>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</si>
  <si>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</si>
  <si>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</si>
  <si>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</si>
  <si>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</si>
  <si>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</si>
  <si>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</si>
  <si>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</si>
  <si>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</si>
  <si>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</si>
  <si>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</si>
  <si>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</si>
  <si>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</si>
  <si>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</si>
  <si>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</si>
  <si>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</si>
  <si>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</si>
  <si>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</si>
  <si>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</si>
  <si>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</si>
  <si>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</si>
  <si>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</si>
  <si>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</si>
  <si>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</si>
  <si>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</si>
  <si>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</si>
  <si>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</si>
  <si>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</si>
  <si>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</si>
  <si>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</si>
  <si>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</si>
  <si>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</si>
  <si>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</si>
  <si>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</si>
  <si>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</si>
  <si>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</si>
  <si>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</si>
  <si>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</si>
  <si>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</si>
  <si>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</si>
  <si>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</si>
  <si>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</si>
  <si>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</si>
  <si>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</si>
  <si>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</si>
  <si>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</si>
  <si>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</si>
  <si>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</si>
  <si>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</si>
  <si>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</si>
  <si>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</si>
  <si>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</si>
  <si>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</si>
  <si>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</si>
  <si>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</si>
  <si>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</si>
  <si>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</si>
  <si>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</si>
  <si>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</si>
  <si>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</si>
  <si>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</si>
  <si>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</si>
  <si>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</si>
  <si>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</si>
  <si>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</si>
  <si>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</si>
  <si>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</si>
  <si>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</si>
  <si>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</si>
  <si>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</si>
  <si>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</si>
  <si>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</si>
  <si>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</si>
  <si>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</si>
  <si>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</si>
  <si>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</si>
  <si>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</si>
  <si>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</si>
  <si>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</si>
  <si>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</si>
  <si>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</si>
  <si>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</si>
  <si>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</si>
  <si>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</si>
  <si>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</si>
  <si>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</si>
  <si>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</si>
  <si>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</si>
  <si>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</si>
  <si>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</si>
  <si>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</si>
  <si>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</si>
  <si>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</si>
  <si>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</si>
  <si>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</si>
  <si>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</si>
  <si>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</si>
  <si>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</si>
  <si>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</si>
  <si>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</si>
  <si>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</si>
  <si>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</si>
  <si>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</si>
  <si>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</si>
  <si>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</si>
  <si>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</si>
  <si>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</si>
  <si>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</si>
  <si>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</si>
  <si>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</si>
  <si>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</si>
  <si>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</si>
  <si>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</si>
  <si>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</si>
  <si>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</si>
  <si>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</si>
  <si>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</si>
  <si>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</si>
  <si>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</si>
  <si>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</si>
  <si>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</si>
  <si>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</si>
  <si>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</si>
  <si>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</si>
  <si>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</si>
  <si>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</si>
  <si>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</si>
  <si>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</si>
  <si>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</si>
  <si>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</si>
  <si>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</si>
  <si>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</si>
  <si>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</si>
  <si>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</si>
  <si>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</si>
  <si>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</si>
  <si>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</si>
  <si>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</si>
  <si>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</si>
  <si>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</si>
  <si>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</si>
  <si>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</si>
  <si>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</si>
  <si>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</si>
  <si>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</si>
  <si>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</si>
  <si>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</si>
  <si>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</si>
  <si>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</si>
  <si>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</si>
  <si>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</si>
  <si>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</si>
  <si>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</si>
  <si>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</si>
  <si>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</si>
  <si>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</si>
  <si>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</si>
  <si>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</si>
  <si>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</si>
  <si>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</si>
  <si>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</si>
  <si>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</si>
  <si>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</si>
  <si>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</si>
  <si>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</si>
  <si>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</si>
  <si>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</si>
  <si>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</si>
  <si>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</si>
  <si>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</si>
  <si>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</si>
  <si>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</si>
  <si>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</si>
  <si>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</si>
  <si>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</si>
  <si>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</si>
  <si>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</si>
  <si>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</si>
  <si>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</si>
  <si>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</si>
  <si>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</si>
  <si>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</si>
  <si>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</si>
  <si>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</si>
  <si>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</si>
  <si>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</si>
  <si>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</si>
  <si>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</si>
  <si>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</si>
  <si>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</si>
  <si>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</si>
  <si>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</si>
  <si>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</si>
  <si>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</si>
  <si>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</si>
  <si>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</si>
  <si>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</si>
  <si>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</si>
  <si>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</si>
  <si>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</si>
  <si>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</si>
  <si>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</si>
  <si>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</si>
  <si>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</si>
  <si>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</si>
  <si>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</si>
  <si>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</si>
  <si>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</si>
  <si>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</si>
  <si>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</si>
  <si>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</si>
  <si>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</si>
  <si>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</si>
  <si>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</si>
  <si>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</si>
  <si>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</si>
  <si>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</si>
  <si>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</si>
  <si>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</si>
  <si>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</si>
  <si>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</si>
  <si>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</si>
  <si>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</si>
  <si>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</si>
  <si>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</si>
  <si>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</si>
  <si>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</si>
  <si>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</si>
  <si>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</si>
  <si>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</si>
  <si>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</si>
  <si>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</si>
  <si>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</si>
  <si>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</si>
  <si>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</si>
  <si>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</si>
  <si>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</si>
  <si>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</si>
  <si>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</si>
  <si>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</si>
  <si>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</si>
  <si>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</si>
  <si>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</si>
  <si>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</si>
  <si>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</si>
  <si>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</si>
  <si>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</si>
  <si>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</si>
  <si>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</si>
  <si>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</si>
  <si>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</si>
  <si>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</si>
  <si>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</si>
  <si>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</si>
  <si>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</si>
  <si>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</si>
  <si>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</si>
  <si>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</si>
  <si>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</si>
  <si>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</si>
  <si>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</si>
  <si>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</si>
  <si>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</si>
  <si>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</si>
  <si>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</si>
  <si>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</si>
  <si>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</si>
  <si>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</si>
  <si>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</si>
  <si>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</si>
  <si>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</si>
  <si>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</si>
  <si>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</si>
  <si>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</si>
  <si>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</si>
  <si>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</si>
  <si>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</si>
  <si>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</si>
  <si>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</si>
  <si>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</si>
  <si>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</si>
  <si>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</si>
  <si>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</si>
  <si>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</si>
  <si>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</si>
  <si>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</si>
  <si>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</si>
  <si>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</si>
  <si>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</si>
  <si>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</si>
  <si>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</si>
  <si>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</si>
  <si>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</si>
  <si>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</si>
  <si>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</si>
  <si>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</si>
  <si>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</si>
  <si>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</si>
  <si>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</si>
  <si>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</si>
  <si>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</si>
  <si>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</si>
  <si>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</si>
  <si>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</si>
  <si>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</si>
  <si>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</si>
  <si>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</si>
  <si>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</si>
  <si>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</si>
  <si>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</si>
  <si>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</si>
  <si>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</si>
  <si>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</si>
  <si>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</si>
  <si>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</si>
  <si>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</si>
  <si>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</si>
  <si>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</si>
  <si>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</si>
  <si>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</si>
  <si>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</si>
  <si>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</si>
  <si>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</si>
  <si>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</si>
  <si>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</si>
  <si>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</si>
  <si>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</si>
  <si>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</si>
  <si>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</si>
  <si>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</si>
  <si>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</si>
  <si>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</si>
  <si>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</si>
  <si>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</si>
  <si>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</si>
  <si>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</si>
  <si>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</si>
  <si>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</si>
  <si>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</si>
  <si>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</si>
  <si>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</si>
  <si>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</si>
  <si>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</si>
  <si>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</si>
  <si>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</si>
  <si>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</si>
  <si>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</si>
  <si>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</si>
  <si>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</si>
  <si>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</si>
  <si>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</si>
  <si>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</si>
  <si>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</si>
  <si>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</si>
  <si>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</si>
  <si>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</si>
  <si>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</si>
  <si>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</si>
  <si>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</si>
  <si>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</si>
  <si>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</si>
  <si>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</si>
  <si>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</si>
  <si>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</si>
  <si>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</si>
  <si>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</si>
  <si>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</si>
  <si>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</si>
  <si>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</si>
  <si>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</si>
  <si>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</si>
  <si>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</si>
  <si>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</si>
  <si>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</si>
  <si>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</si>
  <si>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</si>
  <si>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</si>
  <si>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</si>
  <si>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</si>
  <si>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</si>
  <si>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</si>
  <si>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</si>
  <si>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</si>
  <si>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</si>
  <si>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</si>
  <si>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</si>
  <si>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</si>
  <si>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</si>
  <si>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</si>
  <si>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</si>
  <si>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</si>
  <si>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</si>
  <si>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</si>
  <si>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</si>
  <si>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</si>
  <si>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</si>
  <si>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</si>
  <si>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</si>
  <si>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</si>
  <si>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</si>
  <si>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</si>
  <si>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</si>
  <si>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</si>
  <si>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</si>
  <si>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</si>
  <si>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</si>
  <si>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</si>
  <si>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</si>
  <si>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</si>
  <si>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</si>
  <si>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</si>
  <si>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</si>
  <si>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</si>
  <si>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</si>
  <si>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</si>
  <si>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</si>
  <si>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</si>
  <si>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</si>
  <si>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</si>
  <si>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</si>
  <si>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</si>
  <si>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</si>
  <si>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</si>
  <si>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</si>
  <si>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</si>
  <si>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</si>
  <si>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</si>
  <si>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</si>
  <si>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</si>
  <si>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</si>
  <si>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</si>
  <si>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</si>
  <si>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</si>
  <si>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</si>
  <si>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</si>
  <si>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</si>
  <si>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</si>
  <si>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</si>
  <si>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</si>
  <si>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</si>
  <si>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</si>
  <si>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</si>
  <si>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</si>
  <si>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</si>
  <si>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</si>
  <si>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</si>
  <si>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</si>
  <si>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</si>
  <si>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</si>
  <si>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</si>
  <si>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</si>
  <si>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</si>
  <si>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</si>
  <si>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</si>
  <si>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</si>
  <si>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</si>
  <si>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</si>
  <si>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</si>
  <si>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</si>
  <si>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</si>
  <si>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</si>
  <si>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</si>
  <si>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</si>
  <si>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</si>
  <si>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</si>
  <si>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</si>
  <si>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</si>
  <si>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</si>
  <si>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</si>
  <si>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</si>
  <si>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</si>
  <si>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</si>
  <si>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</si>
  <si>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</si>
  <si>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</si>
  <si>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</si>
  <si>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</si>
  <si>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</si>
  <si>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</si>
  <si>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</si>
  <si>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</si>
  <si>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</si>
  <si>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</si>
  <si>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</si>
  <si>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</si>
  <si>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</si>
  <si>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</si>
  <si>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</si>
  <si>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</si>
  <si>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</si>
  <si>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</si>
  <si>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</si>
  <si>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</si>
  <si>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</si>
  <si>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</si>
  <si>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</si>
  <si>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</si>
  <si>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</si>
  <si>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</si>
  <si>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</si>
  <si>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</si>
  <si>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</si>
  <si>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</si>
  <si>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</si>
  <si>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</si>
  <si>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</si>
  <si>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</si>
  <si>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</si>
  <si>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</si>
  <si>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</si>
  <si>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</si>
  <si>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</si>
  <si>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</si>
  <si>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</si>
  <si>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</si>
  <si>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</si>
  <si>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</si>
  <si>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</si>
  <si>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</si>
  <si>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</si>
  <si>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</si>
  <si>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</si>
  <si>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</si>
  <si>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</si>
  <si>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</si>
  <si>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</si>
  <si>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</si>
  <si>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</si>
  <si>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</si>
  <si>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</si>
  <si>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</si>
  <si>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</si>
  <si>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</si>
  <si>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</si>
  <si>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</si>
  <si>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</si>
  <si>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</si>
  <si>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</si>
  <si>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</si>
  <si>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</si>
  <si>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</si>
  <si>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</si>
  <si>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</si>
  <si>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</si>
  <si>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</si>
  <si>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</si>
  <si>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</si>
  <si>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</si>
  <si>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</si>
  <si>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</si>
  <si>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</si>
  <si>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</si>
  <si>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</si>
  <si>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</si>
  <si>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</si>
  <si>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</si>
  <si>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</si>
  <si>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</si>
  <si>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</si>
  <si>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</si>
  <si>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</si>
  <si>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</si>
  <si>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</si>
  <si>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</si>
  <si>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</si>
  <si>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</si>
  <si>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</si>
  <si>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</si>
  <si>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</si>
  <si>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</si>
  <si>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</si>
  <si>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</si>
  <si>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</si>
  <si>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</si>
  <si>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</si>
  <si>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</si>
  <si>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</si>
  <si>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</si>
  <si>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</si>
  <si>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</si>
  <si>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</si>
  <si>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</si>
  <si>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</si>
  <si>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</si>
  <si>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</si>
  <si>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</si>
  <si>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</si>
  <si>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</si>
  <si>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</si>
  <si>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</si>
  <si>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</si>
  <si>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</si>
  <si>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</si>
  <si>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</si>
  <si>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</si>
  <si>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</si>
  <si>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</si>
  <si>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</si>
  <si>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</si>
  <si>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</si>
  <si>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</si>
  <si>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</si>
  <si>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</si>
  <si>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</si>
  <si>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</si>
  <si>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</si>
  <si>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</si>
  <si>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</si>
  <si>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</si>
  <si>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</si>
  <si>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</si>
  <si>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</si>
  <si>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</si>
  <si>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</si>
  <si>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</si>
  <si>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</si>
  <si>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</si>
  <si>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</si>
  <si>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</si>
  <si>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</si>
  <si>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</si>
  <si>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</si>
  <si>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</si>
  <si>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</si>
  <si>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</si>
  <si>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</si>
  <si>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</si>
  <si>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</si>
  <si>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</si>
  <si>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</si>
  <si>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</si>
  <si>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</si>
  <si>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</si>
  <si>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</si>
  <si>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</si>
  <si>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</si>
  <si>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</si>
  <si>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</si>
  <si>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</si>
  <si>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</si>
  <si>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</si>
  <si>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</si>
  <si>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</si>
  <si>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</si>
  <si>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</si>
  <si>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</si>
  <si>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</si>
  <si>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</si>
  <si>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</si>
  <si>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</si>
  <si>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</si>
  <si>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</si>
  <si>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</si>
  <si>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</si>
  <si>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</si>
  <si>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</si>
  <si>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</si>
  <si>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</si>
  <si>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</si>
  <si>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</si>
  <si>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</si>
  <si>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</si>
  <si>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</si>
  <si>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</si>
  <si>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</si>
  <si>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</si>
  <si>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</si>
  <si>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</si>
  <si>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</si>
  <si>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</si>
  <si>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</si>
  <si>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</si>
  <si>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</si>
  <si>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</si>
  <si>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</si>
  <si>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</si>
  <si>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</si>
  <si>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</si>
  <si>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</si>
  <si>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</si>
  <si>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</si>
  <si>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</si>
  <si>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</si>
  <si>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</si>
  <si>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</si>
  <si>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</si>
  <si>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</si>
  <si>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</si>
  <si>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</si>
  <si>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</si>
  <si>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</si>
  <si>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</si>
  <si>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</si>
  <si>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</si>
  <si>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</si>
  <si>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</si>
  <si>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</si>
  <si>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</si>
  <si>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</si>
  <si>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</si>
  <si>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</si>
  <si>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</si>
  <si>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</si>
  <si>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</si>
  <si>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</si>
  <si>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</si>
  <si>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</si>
  <si>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</si>
  <si>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</si>
  <si>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</si>
  <si>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</si>
  <si>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</si>
  <si>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</si>
  <si>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</si>
  <si>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</si>
  <si>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</si>
  <si>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</si>
  <si>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</si>
  <si>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</si>
  <si>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</si>
  <si>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</si>
  <si>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</si>
  <si>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</si>
  <si>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</si>
  <si>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</si>
  <si>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</si>
  <si>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</si>
  <si>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</si>
  <si>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</si>
  <si>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</si>
  <si>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</si>
  <si>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</si>
  <si>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</si>
  <si>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</si>
  <si>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</si>
  <si>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</si>
  <si>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</si>
  <si>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</si>
  <si>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</si>
  <si>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</si>
  <si>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</si>
  <si>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</si>
  <si>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</si>
  <si>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</si>
  <si>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</si>
  <si>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</si>
  <si>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</si>
  <si>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</si>
  <si>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</si>
  <si>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</si>
  <si>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</si>
  <si>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</si>
  <si>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</si>
  <si>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</si>
  <si>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</si>
  <si>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</si>
  <si>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</si>
  <si>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</si>
  <si>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</si>
  <si>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</si>
  <si>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</si>
  <si>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</si>
  <si>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</si>
  <si>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</si>
  <si>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</si>
  <si>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</si>
  <si>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</si>
  <si>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</si>
  <si>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</si>
  <si>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</si>
  <si>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</si>
  <si>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</si>
  <si>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</si>
  <si>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</si>
  <si>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</si>
  <si>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</si>
  <si>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</si>
  <si>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</si>
  <si>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</si>
  <si>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</si>
  <si>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</si>
  <si>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</si>
  <si>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</si>
  <si>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</si>
  <si>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</si>
  <si>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</si>
  <si>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</si>
  <si>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</si>
  <si>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</si>
  <si>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</si>
  <si>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</si>
  <si>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</si>
  <si>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</si>
  <si>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</si>
  <si>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</si>
  <si>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</si>
  <si>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</si>
  <si>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</si>
  <si>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</si>
  <si>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</si>
  <si>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</si>
  <si>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</si>
  <si>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</si>
  <si>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</si>
  <si>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</si>
  <si>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</si>
  <si>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</si>
  <si>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</si>
  <si>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</si>
  <si>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</si>
  <si>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</si>
  <si>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</si>
  <si>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</si>
  <si>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</si>
  <si>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</si>
  <si>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</si>
  <si>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</si>
  <si>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</si>
  <si>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</si>
  <si>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</si>
  <si>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</si>
  <si>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</si>
  <si>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</si>
  <si>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</si>
  <si>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</si>
  <si>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</si>
  <si>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</si>
  <si>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</si>
  <si>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</si>
  <si>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</si>
  <si>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</si>
  <si>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</si>
  <si>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</si>
  <si>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</si>
  <si>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</si>
  <si>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</si>
  <si>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</si>
  <si>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</si>
  <si>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</si>
  <si>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</si>
  <si>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</si>
  <si>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</si>
  <si>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</si>
  <si>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</si>
  <si>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</si>
  <si>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</si>
  <si>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</si>
  <si>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</si>
  <si>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</si>
  <si>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</si>
  <si>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</si>
  <si>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</si>
  <si>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</si>
  <si>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</si>
  <si>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</si>
  <si>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</si>
  <si>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</si>
  <si>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</si>
  <si>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</si>
  <si>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</si>
  <si>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</si>
  <si>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</si>
  <si>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</si>
  <si>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</si>
  <si>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</si>
  <si>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</si>
  <si>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</si>
  <si>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</si>
  <si>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</si>
  <si>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</si>
  <si>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</si>
  <si>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</si>
  <si>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</si>
  <si>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</si>
  <si>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</si>
  <si>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</si>
  <si>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</si>
  <si>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</si>
  <si>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</si>
  <si>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</si>
  <si>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</si>
  <si>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</si>
  <si>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</si>
  <si>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</si>
  <si>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</si>
  <si>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</si>
  <si>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</si>
  <si>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</si>
  <si>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</si>
  <si>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</si>
  <si>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</si>
  <si>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</si>
  <si>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</si>
  <si>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</si>
  <si>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</si>
  <si>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</si>
  <si>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</si>
  <si>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</si>
  <si>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</si>
  <si>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</si>
  <si>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</si>
  <si>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</si>
  <si>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</si>
  <si>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</si>
  <si>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</si>
  <si>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</si>
  <si>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</si>
  <si>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</si>
  <si>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</si>
  <si>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</si>
  <si>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</si>
  <si>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</si>
  <si>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</si>
  <si>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</si>
  <si>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</si>
  <si>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</si>
  <si>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</si>
  <si>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</si>
  <si>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</si>
  <si>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</si>
  <si>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</si>
  <si>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</si>
  <si>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</si>
  <si>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</si>
  <si>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</si>
  <si>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</si>
  <si>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</si>
  <si>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</si>
  <si>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</si>
  <si>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</si>
  <si>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</si>
  <si>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</si>
  <si>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</si>
  <si>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</si>
  <si>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</si>
  <si>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</si>
  <si>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</si>
  <si>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</si>
  <si>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</si>
  <si>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</si>
  <si>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</si>
  <si>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</si>
  <si>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</si>
  <si>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</si>
  <si>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</si>
  <si>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</si>
  <si>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</si>
  <si>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</si>
  <si>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</si>
  <si>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</si>
  <si>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</si>
  <si>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</si>
  <si>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</si>
  <si>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</si>
  <si>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</si>
  <si>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</si>
  <si>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</si>
  <si>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</si>
  <si>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</si>
  <si>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</si>
  <si>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</si>
  <si>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</si>
  <si>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</si>
  <si>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</si>
  <si>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</si>
  <si>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</si>
  <si>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</si>
  <si>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</si>
  <si>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</si>
  <si>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</si>
  <si>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</si>
  <si>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</si>
  <si>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</si>
  <si>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</si>
  <si>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</si>
  <si>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</si>
  <si>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</si>
  <si>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</si>
  <si>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</si>
  <si>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</si>
  <si>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</si>
  <si>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</si>
  <si>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</si>
  <si>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</si>
  <si>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</si>
  <si>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</si>
  <si>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</si>
  <si>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</si>
  <si>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</si>
  <si>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</si>
  <si>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</si>
  <si>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</si>
  <si>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</si>
  <si>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</si>
  <si>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</si>
  <si>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</si>
  <si>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</si>
  <si>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</si>
  <si>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</si>
  <si>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</si>
  <si>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</si>
  <si>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</si>
  <si>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</si>
  <si>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</si>
  <si>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</si>
  <si>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</si>
  <si>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</si>
  <si>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</si>
  <si>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</si>
  <si>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</si>
  <si>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</si>
  <si>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</si>
  <si>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</si>
  <si>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</si>
  <si>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</si>
  <si>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</si>
  <si>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</si>
  <si>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</si>
  <si>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</si>
  <si>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</si>
  <si>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</si>
  <si>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</si>
  <si>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</si>
  <si>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</si>
  <si>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</si>
  <si>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</si>
  <si>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</si>
  <si>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</si>
  <si>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</si>
  <si>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</si>
  <si>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</si>
  <si>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</si>
  <si>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</si>
  <si>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</si>
  <si>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</si>
  <si>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</si>
  <si>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</si>
  <si>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</si>
  <si>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</si>
  <si>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</si>
  <si>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</si>
  <si>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</si>
  <si>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</si>
  <si>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</si>
  <si>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</si>
  <si>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</si>
  <si>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</si>
  <si>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</si>
  <si>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</si>
  <si>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</si>
  <si>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</si>
  <si>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</si>
  <si>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</si>
  <si>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</si>
  <si>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</si>
  <si>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</si>
  <si>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</si>
  <si>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</si>
  <si>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</si>
  <si>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</si>
  <si>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</si>
  <si>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</si>
  <si>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</si>
  <si>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</si>
  <si>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</si>
  <si>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</si>
  <si>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</si>
  <si>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</si>
  <si>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</si>
  <si>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</si>
  <si>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</si>
  <si>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</si>
  <si>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</si>
  <si>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</si>
  <si>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</si>
  <si>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</si>
  <si>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</si>
  <si>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</si>
  <si>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</si>
  <si>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</si>
  <si>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</si>
  <si>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</si>
  <si>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</si>
  <si>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</si>
  <si>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</si>
  <si>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</si>
  <si>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</si>
  <si>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</si>
  <si>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</si>
  <si>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</si>
  <si>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</si>
  <si>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</si>
  <si>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</si>
  <si>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</si>
  <si>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</si>
  <si>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</si>
  <si>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</si>
  <si>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</si>
  <si>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</si>
  <si>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</si>
  <si>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</si>
  <si>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</si>
  <si>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</si>
  <si>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</si>
  <si>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</si>
  <si>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</si>
  <si>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</si>
  <si>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</si>
  <si>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</si>
  <si>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</si>
  <si>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</si>
  <si>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</si>
  <si>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</si>
  <si>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</si>
  <si>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</si>
  <si>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</si>
  <si>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</si>
  <si>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</si>
  <si>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</si>
  <si>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</si>
  <si>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</si>
  <si>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</si>
  <si>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</si>
  <si>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</si>
  <si>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</si>
  <si>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</si>
  <si>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</si>
  <si>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</si>
  <si>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</si>
  <si>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</si>
  <si>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</si>
  <si>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</si>
  <si>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</si>
  <si>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</si>
  <si>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</si>
  <si>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</si>
  <si>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</si>
  <si>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</si>
  <si>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</si>
  <si>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</si>
  <si>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</si>
  <si>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</si>
  <si>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</si>
  <si>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</si>
  <si>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</si>
  <si>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</si>
  <si>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</si>
  <si>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</si>
  <si>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</si>
  <si>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</si>
  <si>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</si>
  <si>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</si>
  <si>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</si>
  <si>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</si>
  <si>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</si>
  <si>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</si>
  <si>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</si>
  <si>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</si>
  <si>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</si>
  <si>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</si>
  <si>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</si>
  <si>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</si>
  <si>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</si>
  <si>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</si>
  <si>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</si>
  <si>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</si>
  <si>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</si>
  <si>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</si>
  <si>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</si>
  <si>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</si>
  <si>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</si>
  <si>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</si>
  <si>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</si>
  <si>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</si>
  <si>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</si>
  <si>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</si>
  <si>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</si>
  <si>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</si>
  <si>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</si>
  <si>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</si>
  <si>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</si>
  <si>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</si>
  <si>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</si>
  <si>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</si>
  <si>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</si>
  <si>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</si>
  <si>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</si>
  <si>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</si>
  <si>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</si>
  <si>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</si>
  <si>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</si>
  <si>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</si>
  <si>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</si>
  <si>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</si>
  <si>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</si>
  <si>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</si>
  <si>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</si>
  <si>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</si>
  <si>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</si>
  <si>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</si>
  <si>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</si>
  <si>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</si>
  <si>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</si>
  <si>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</si>
  <si>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</si>
  <si>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</si>
  <si>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</si>
  <si>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</si>
  <si>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</si>
  <si>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</si>
  <si>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</si>
  <si>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</si>
  <si>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</si>
  <si>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</si>
  <si>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</si>
  <si>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</si>
  <si>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</si>
  <si>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</si>
  <si>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</si>
  <si>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</si>
  <si>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</si>
  <si>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</si>
  <si>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</si>
  <si>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</si>
  <si>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</si>
  <si>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</si>
  <si>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</si>
  <si>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</si>
  <si>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</si>
  <si>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</si>
  <si>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</si>
  <si>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</si>
  <si>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</si>
  <si>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</si>
  <si>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</si>
  <si>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</si>
  <si>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</si>
  <si>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</si>
  <si>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</si>
  <si>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</si>
  <si>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</si>
  <si>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</si>
  <si>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</si>
  <si>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</si>
  <si>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</si>
  <si>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</si>
  <si>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</si>
  <si>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</si>
  <si>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</si>
  <si>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</si>
  <si>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</si>
  <si>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</si>
  <si>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</si>
  <si>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</si>
  <si>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</si>
  <si>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</si>
  <si>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</si>
  <si>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</si>
  <si>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</si>
  <si>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</si>
  <si>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</si>
  <si>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</si>
  <si>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</si>
  <si>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</si>
  <si>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</si>
  <si>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</si>
  <si>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</si>
  <si>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</si>
  <si>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</si>
  <si>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</si>
  <si>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</si>
  <si>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</si>
  <si>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</si>
  <si>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</si>
  <si>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</si>
  <si>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</si>
  <si>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</si>
  <si>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</si>
  <si>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</si>
  <si>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</si>
  <si>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</si>
  <si>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</si>
  <si>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</si>
  <si>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</si>
  <si>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</si>
  <si>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</si>
  <si>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</si>
  <si>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</si>
  <si>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</si>
  <si>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</si>
  <si>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</si>
  <si>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</si>
  <si>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</si>
  <si>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</si>
  <si>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</si>
  <si>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</si>
  <si>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</si>
  <si>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</si>
  <si>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</si>
  <si>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</si>
  <si>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</si>
  <si>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</si>
  <si>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</si>
  <si>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</si>
  <si>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</si>
  <si>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</si>
  <si>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</si>
  <si>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</si>
  <si>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</si>
  <si>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</si>
  <si>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</si>
  <si>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</si>
  <si>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</si>
  <si>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</si>
  <si>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</si>
  <si>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</si>
  <si>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</si>
  <si>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</si>
  <si>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</si>
  <si>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</si>
  <si>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</si>
  <si>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</si>
  <si>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</si>
  <si>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</si>
  <si>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</si>
  <si>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</si>
  <si>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</si>
  <si>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</si>
  <si>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</si>
  <si>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</si>
  <si>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</si>
  <si>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</si>
  <si>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</si>
  <si>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</si>
  <si>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</si>
  <si>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</si>
  <si>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</si>
  <si>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</si>
  <si>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</si>
  <si>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</si>
  <si>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</si>
  <si>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</si>
  <si>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</si>
  <si>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</si>
  <si>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</si>
  <si>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</si>
  <si>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</si>
  <si>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</si>
  <si>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</si>
  <si>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</si>
  <si>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</si>
  <si>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</si>
  <si>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</si>
  <si>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</si>
  <si>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</si>
  <si>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</si>
  <si>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</si>
  <si>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</si>
  <si>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</si>
  <si>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</si>
  <si>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</si>
  <si>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</si>
  <si>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</si>
  <si>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</si>
  <si>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</si>
  <si>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</si>
  <si>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</si>
  <si>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</si>
  <si>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</si>
  <si>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</si>
  <si>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</si>
  <si>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</si>
  <si>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</si>
  <si>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</si>
  <si>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</si>
  <si>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</si>
  <si>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</si>
  <si>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</si>
  <si>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</si>
  <si>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</si>
  <si>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</si>
  <si>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</si>
  <si>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</si>
  <si>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</si>
  <si>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</si>
  <si>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</si>
  <si>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</si>
  <si>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</si>
  <si>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</si>
  <si>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</si>
  <si>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</si>
  <si>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</si>
  <si>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</si>
  <si>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</si>
  <si>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</si>
  <si>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</si>
  <si>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</si>
  <si>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</si>
  <si>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</si>
  <si>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</si>
  <si>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</si>
  <si>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</si>
  <si>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</si>
  <si>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</si>
  <si>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</si>
  <si>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</si>
  <si>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</si>
  <si>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</si>
  <si>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</si>
  <si>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</si>
  <si>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</si>
  <si>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</si>
  <si>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</si>
  <si>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</si>
  <si>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</si>
  <si>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</si>
  <si>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</si>
  <si>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</si>
  <si>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</si>
  <si>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</si>
  <si>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</si>
  <si>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</si>
  <si>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</si>
  <si>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</si>
  <si>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</si>
  <si>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</si>
  <si>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</si>
  <si>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</si>
  <si>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</si>
  <si>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</si>
  <si>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</si>
  <si>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</si>
  <si>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</si>
  <si>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</si>
  <si>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</si>
  <si>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</si>
  <si>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</si>
  <si>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</si>
  <si>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</si>
  <si>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</si>
  <si>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</si>
  <si>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</si>
  <si>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</si>
  <si>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</si>
  <si>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</si>
  <si>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</si>
  <si>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</si>
  <si>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</si>
  <si>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</si>
  <si>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</si>
  <si>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</si>
  <si>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</si>
  <si>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</si>
  <si>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</si>
  <si>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</si>
  <si>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</si>
  <si>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</si>
  <si>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</si>
  <si>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</si>
  <si>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</si>
  <si>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</si>
  <si>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</si>
  <si>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</si>
  <si>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</si>
  <si>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</si>
  <si>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</si>
  <si>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</si>
  <si>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</si>
  <si>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</si>
  <si>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</si>
  <si>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</si>
  <si>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</si>
  <si>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</si>
  <si>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</si>
  <si>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</si>
  <si>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</si>
  <si>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</si>
  <si>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</si>
  <si>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</si>
  <si>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</si>
  <si>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</si>
  <si>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</si>
  <si>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</si>
  <si>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</si>
  <si>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</si>
  <si>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</si>
  <si>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</si>
  <si>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</si>
  <si>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</si>
  <si>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</si>
  <si>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</si>
  <si>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</si>
  <si>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</si>
  <si>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</si>
  <si>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</si>
  <si>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</si>
  <si>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</si>
  <si>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</si>
  <si>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</si>
  <si>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</si>
  <si>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</si>
  <si>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</si>
  <si>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</si>
  <si>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</si>
  <si>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</si>
  <si>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</si>
  <si>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</si>
  <si>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</si>
  <si>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</si>
  <si>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</si>
  <si>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</si>
  <si>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</si>
  <si>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</si>
  <si>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</si>
  <si>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</si>
  <si>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</si>
  <si>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</si>
  <si>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</si>
  <si>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</si>
  <si>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</si>
  <si>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</si>
  <si>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</si>
  <si>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</si>
  <si>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</si>
  <si>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</si>
  <si>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</si>
  <si>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</si>
  <si>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</si>
  <si>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</si>
  <si>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</si>
  <si>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</si>
  <si>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</si>
  <si>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</si>
  <si>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</si>
  <si>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</si>
  <si>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</si>
  <si>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</si>
  <si>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</si>
  <si>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</si>
  <si>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</si>
  <si>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</si>
  <si>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</si>
  <si>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</si>
  <si>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</si>
  <si>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</si>
  <si>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</si>
  <si>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</si>
  <si>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</si>
  <si>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</si>
  <si>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</si>
  <si>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</si>
  <si>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</si>
  <si>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</si>
  <si>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</si>
  <si>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</si>
  <si>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</si>
  <si>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</si>
  <si>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</si>
  <si>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</si>
  <si>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</si>
  <si>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</si>
  <si>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</si>
  <si>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</si>
  <si>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</si>
  <si>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</si>
  <si>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</si>
  <si>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</si>
  <si>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</si>
  <si>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</si>
  <si>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</si>
  <si>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</si>
  <si>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</si>
  <si>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</si>
  <si>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</si>
  <si>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</si>
  <si>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</si>
  <si>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</si>
  <si>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</si>
  <si>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</si>
  <si>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</si>
  <si>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</si>
  <si>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</si>
  <si>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</si>
  <si>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</si>
  <si>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</si>
  <si>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</si>
  <si>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</si>
  <si>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</si>
  <si>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</si>
  <si>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</si>
  <si>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</si>
  <si>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</si>
  <si>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</si>
  <si>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</si>
  <si>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</si>
  <si>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</si>
  <si>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</si>
  <si>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</si>
  <si>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</si>
  <si>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</si>
  <si>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</si>
  <si>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</si>
  <si>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</si>
  <si>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</si>
  <si>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</si>
  <si>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</si>
  <si>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</si>
  <si>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</si>
  <si>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</si>
  <si>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</si>
  <si>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</si>
  <si>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</si>
  <si>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</si>
  <si>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</si>
  <si>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</si>
  <si>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</si>
  <si>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</si>
  <si>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</si>
  <si>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</si>
  <si>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</si>
  <si>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</si>
  <si>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</si>
  <si>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</si>
  <si>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</si>
  <si>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</si>
  <si>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</si>
  <si>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</si>
  <si>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</si>
  <si>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</si>
  <si>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</si>
  <si>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</si>
  <si>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</si>
  <si>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</si>
  <si>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</si>
  <si>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</si>
  <si>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</si>
  <si>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</si>
  <si>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</si>
  <si>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</si>
  <si>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</si>
  <si>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</si>
  <si>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</si>
  <si>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</si>
  <si>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</si>
  <si>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</si>
  <si>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</si>
  <si>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</si>
  <si>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</si>
  <si>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</si>
  <si>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</si>
  <si>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</si>
  <si>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</si>
  <si>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</si>
  <si>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</si>
  <si>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</si>
  <si>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</si>
  <si>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</si>
  <si>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</si>
  <si>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</si>
  <si>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</si>
  <si>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</si>
  <si>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</si>
  <si>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</si>
  <si>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</si>
  <si>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</si>
  <si>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</si>
  <si>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</si>
  <si>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</si>
  <si>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</si>
  <si>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</si>
  <si>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</si>
  <si>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</si>
  <si>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</si>
  <si>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</si>
  <si>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</si>
  <si>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</si>
  <si>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</si>
  <si>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</si>
  <si>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</si>
  <si>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</si>
  <si>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</si>
  <si>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</si>
  <si>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</si>
  <si>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</si>
  <si>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</si>
  <si>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</si>
  <si>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</si>
  <si>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</si>
  <si>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</si>
  <si>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</si>
  <si>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</si>
  <si>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</si>
  <si>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</si>
  <si>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</si>
  <si>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</si>
  <si>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</si>
  <si>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</si>
  <si>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</si>
  <si>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</si>
  <si>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</si>
  <si>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</si>
  <si>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</si>
  <si>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</si>
  <si>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</si>
  <si>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</si>
  <si>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</si>
  <si>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</si>
  <si>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</si>
  <si>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</si>
  <si>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</si>
  <si>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</si>
  <si>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</si>
  <si>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</si>
  <si>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</si>
  <si>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</si>
  <si>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</si>
  <si>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</si>
  <si>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</si>
  <si>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</si>
  <si>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</si>
  <si>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</si>
  <si>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</si>
  <si>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</si>
  <si>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</si>
  <si>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</si>
  <si>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</si>
  <si>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</si>
  <si>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</si>
  <si>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</si>
  <si>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</si>
  <si>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</si>
  <si>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</si>
  <si>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</si>
  <si>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</si>
  <si>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</si>
  <si>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</si>
  <si>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</si>
  <si>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</si>
  <si>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</si>
  <si>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</si>
  <si>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</si>
  <si>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</si>
  <si>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</si>
  <si>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</si>
  <si>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</si>
  <si>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</si>
  <si>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</si>
  <si>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</si>
  <si>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</si>
  <si>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</si>
  <si>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</si>
  <si>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</si>
  <si>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</si>
  <si>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</si>
  <si>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</si>
  <si>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</si>
  <si>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</si>
  <si>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</si>
  <si>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</si>
  <si>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</si>
  <si>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</si>
  <si>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</si>
  <si>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</si>
  <si>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</si>
  <si>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</si>
  <si>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</si>
  <si>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</si>
  <si>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</si>
  <si>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</si>
  <si>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</si>
  <si>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</si>
  <si>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</si>
  <si>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</si>
  <si>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</si>
  <si>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</si>
  <si>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</si>
  <si>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</si>
  <si>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</si>
  <si>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</si>
  <si>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</si>
  <si>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</si>
  <si>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</si>
  <si>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</si>
  <si>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</si>
  <si>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</si>
  <si>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</si>
  <si>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</si>
  <si>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</si>
  <si>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</si>
  <si>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</si>
  <si>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</si>
  <si>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</si>
  <si>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</si>
  <si>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</si>
  <si>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</si>
  <si>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</si>
  <si>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</si>
  <si>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</si>
  <si>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</si>
  <si>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</si>
  <si>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</si>
  <si>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</si>
  <si>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</si>
  <si>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</si>
  <si>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</si>
  <si>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</si>
  <si>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</si>
  <si>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</si>
  <si>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</si>
  <si>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</si>
  <si>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</si>
  <si>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</si>
  <si>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</si>
  <si>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</si>
  <si>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</si>
  <si>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</si>
  <si>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</si>
  <si>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</si>
  <si>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</si>
  <si>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</si>
  <si>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</si>
  <si>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</si>
  <si>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</si>
  <si>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</si>
  <si>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</si>
  <si>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</si>
  <si>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</si>
  <si>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</si>
  <si>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</si>
  <si>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</si>
  <si>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</si>
  <si>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</si>
  <si>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</si>
  <si>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</si>
  <si>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</si>
  <si>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</si>
  <si>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</si>
  <si>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</si>
  <si>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</si>
  <si>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</si>
  <si>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</si>
  <si>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</si>
  <si>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</si>
  <si>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</si>
  <si>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</si>
  <si>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</si>
  <si>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</si>
  <si>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</si>
  <si>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</si>
  <si>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</si>
  <si>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</si>
  <si>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</si>
  <si>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</si>
  <si>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</si>
  <si>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</si>
  <si>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</si>
  <si>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</si>
  <si>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</si>
  <si>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</si>
  <si>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</si>
  <si>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</si>
  <si>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</si>
  <si>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</si>
  <si>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</si>
  <si>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</si>
  <si>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</si>
  <si>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</si>
  <si>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</si>
  <si>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</si>
  <si>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</si>
  <si>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</si>
  <si>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</si>
  <si>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</si>
  <si>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</si>
  <si>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</si>
  <si>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</si>
  <si>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</si>
  <si>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</si>
  <si>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</si>
  <si>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</si>
  <si>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</si>
  <si>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</si>
  <si>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</si>
  <si>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</si>
  <si>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</si>
  <si>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</si>
  <si>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</si>
  <si>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</si>
  <si>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</si>
  <si>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</si>
  <si>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</si>
  <si>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</si>
  <si>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</si>
  <si>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</si>
  <si>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</si>
  <si>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</si>
  <si>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</si>
  <si>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</si>
  <si>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</si>
  <si>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</si>
  <si>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</si>
  <si>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</si>
  <si>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</si>
  <si>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</si>
  <si>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</si>
  <si>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</si>
  <si>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</si>
  <si>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</si>
  <si>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</si>
  <si>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</si>
  <si>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</si>
  <si>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</si>
  <si>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</si>
  <si>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</si>
  <si>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</si>
  <si>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</si>
  <si>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</si>
  <si>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</si>
  <si>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</si>
  <si>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</si>
  <si>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</si>
  <si>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</si>
  <si>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</si>
  <si>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</si>
  <si>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</si>
  <si>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</si>
  <si>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</si>
  <si>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</si>
  <si>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</si>
  <si>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</si>
  <si>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</si>
  <si>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</si>
  <si>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</si>
  <si>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</si>
  <si>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</si>
  <si>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</si>
  <si>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</si>
  <si>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</si>
  <si>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</si>
  <si>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</si>
  <si>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</si>
  <si>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</si>
  <si>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</si>
  <si>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</si>
  <si>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</si>
  <si>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</si>
  <si>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</si>
  <si>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</si>
  <si>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</si>
  <si>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</si>
  <si>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</si>
  <si>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</si>
  <si>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</si>
  <si>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</si>
  <si>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</si>
  <si>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</si>
  <si>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</si>
  <si>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</si>
  <si>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</si>
  <si>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</si>
  <si>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</si>
  <si>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</si>
  <si>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</si>
  <si>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</si>
  <si>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</si>
  <si>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</si>
  <si>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</si>
  <si>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</si>
  <si>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</si>
  <si>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</si>
  <si>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</si>
  <si>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</si>
  <si>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</si>
  <si>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</si>
  <si>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</si>
  <si>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</si>
  <si>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</si>
  <si>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</si>
  <si>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</si>
  <si>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</si>
  <si>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</si>
  <si>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</si>
  <si>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</si>
  <si>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</si>
  <si>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</si>
  <si>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</si>
  <si>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</si>
  <si>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</si>
  <si>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</si>
  <si>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</si>
  <si>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</si>
  <si>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</si>
  <si>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</si>
  <si>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</si>
  <si>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</si>
  <si>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</si>
  <si>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</si>
  <si>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</si>
  <si>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</si>
  <si>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</si>
  <si>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</si>
  <si>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</si>
  <si>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</si>
  <si>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</si>
  <si>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</si>
  <si>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</si>
  <si>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</si>
  <si>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</si>
  <si>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</si>
  <si>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</si>
  <si>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</si>
  <si>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</si>
  <si>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</si>
  <si>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</si>
  <si>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</si>
  <si>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</si>
  <si>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</si>
  <si>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</si>
  <si>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</si>
  <si>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</si>
  <si>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</si>
  <si>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</si>
  <si>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</si>
  <si>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</si>
  <si>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</si>
  <si>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</si>
  <si>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</si>
  <si>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</si>
  <si>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</si>
  <si>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</si>
  <si>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</si>
  <si>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</si>
  <si>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</si>
  <si>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</si>
  <si>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</si>
  <si>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</si>
  <si>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</si>
  <si>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</si>
  <si>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</si>
  <si>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</si>
  <si>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</si>
  <si>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</si>
  <si>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</si>
  <si>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</si>
  <si>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</si>
  <si>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</si>
  <si>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</si>
  <si>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</si>
  <si>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</si>
  <si>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</si>
  <si>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</si>
  <si>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</si>
  <si>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</si>
  <si>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</si>
  <si>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</si>
  <si>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</si>
  <si>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</si>
  <si>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</si>
  <si>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</si>
  <si>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</si>
  <si>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</si>
  <si>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</si>
  <si>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</si>
  <si>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</si>
  <si>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</si>
  <si>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</si>
  <si>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</si>
  <si>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</si>
  <si>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</si>
  <si>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</si>
  <si>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</si>
  <si>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</si>
  <si>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</si>
  <si>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</si>
  <si>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</si>
  <si>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</si>
  <si>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</si>
  <si>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</si>
  <si>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</si>
  <si>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</si>
  <si>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</si>
  <si>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</si>
  <si>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</si>
  <si>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</si>
  <si>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</si>
  <si>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</si>
  <si>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</si>
  <si>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</si>
  <si>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</si>
  <si>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</si>
  <si>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</si>
  <si>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</si>
  <si>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</si>
  <si>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</si>
  <si>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</si>
  <si>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</si>
  <si>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</si>
  <si>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</si>
  <si>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</si>
  <si>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</si>
  <si>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</si>
  <si>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</si>
  <si>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</si>
  <si>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</si>
  <si>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</si>
  <si>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</si>
  <si>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</si>
  <si>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</si>
  <si>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</si>
  <si>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</si>
  <si>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</si>
  <si>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</si>
  <si>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</si>
  <si>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</si>
  <si>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</si>
  <si>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</si>
  <si>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</si>
  <si>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</si>
  <si>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</si>
  <si>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</si>
  <si>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</si>
  <si>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</si>
  <si>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</si>
  <si>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</si>
  <si>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</si>
  <si>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</si>
  <si>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</si>
  <si>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</si>
  <si>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</si>
  <si>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</si>
  <si>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</si>
  <si>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</si>
  <si>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</si>
  <si>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</si>
  <si>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</si>
  <si>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</si>
  <si>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</si>
  <si>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</si>
  <si>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</si>
  <si>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</si>
  <si>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</si>
  <si>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</si>
  <si>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</si>
  <si>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</si>
  <si>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</si>
  <si>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</si>
  <si>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</si>
  <si>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</si>
  <si>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</si>
  <si>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</si>
  <si>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</si>
  <si>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</si>
  <si>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</si>
  <si>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</si>
  <si>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</si>
  <si>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</si>
  <si>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</si>
  <si>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</si>
  <si>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</si>
  <si>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</si>
  <si>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</si>
  <si>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</si>
  <si>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</si>
  <si>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</si>
  <si>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</si>
  <si>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</si>
  <si>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</si>
  <si>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</si>
  <si>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</si>
  <si>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</si>
  <si>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</si>
  <si>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</si>
  <si>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</si>
  <si>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</si>
  <si>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</si>
  <si>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</si>
  <si>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</si>
  <si>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</si>
  <si>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</si>
  <si>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</si>
  <si>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</si>
  <si>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</si>
  <si>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</si>
  <si>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</si>
  <si>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</si>
  <si>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</si>
  <si>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</si>
  <si>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</si>
  <si>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</si>
  <si>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</si>
  <si>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</si>
  <si>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</si>
  <si>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</si>
  <si>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</si>
  <si>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</si>
  <si>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</si>
  <si>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</si>
  <si>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</si>
  <si>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</si>
  <si>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</si>
  <si>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</si>
  <si>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</si>
  <si>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</si>
  <si>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</si>
  <si>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</si>
  <si>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</si>
  <si>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</si>
  <si>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</si>
  <si>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</si>
  <si>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</si>
  <si>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</si>
  <si>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</si>
  <si>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</si>
  <si>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</si>
  <si>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</si>
  <si>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</si>
  <si>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</si>
  <si>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</si>
  <si>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</si>
  <si>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</si>
  <si>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</si>
  <si>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</si>
  <si>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</si>
  <si>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</si>
  <si>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</si>
  <si>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</si>
  <si>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</si>
  <si>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</si>
  <si>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</si>
  <si>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</si>
  <si>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</si>
  <si>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</si>
  <si>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</si>
  <si>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</si>
  <si>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</si>
  <si>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</si>
  <si>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</si>
  <si>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</si>
  <si>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</si>
  <si>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</si>
  <si>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</si>
  <si>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</si>
  <si>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</si>
  <si>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</si>
  <si>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</si>
  <si>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</si>
  <si>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</si>
  <si>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</si>
  <si>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</si>
  <si>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</si>
  <si>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</si>
  <si>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</si>
  <si>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</si>
  <si>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</si>
  <si>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</si>
  <si>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</si>
  <si>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</si>
  <si>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</si>
  <si>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</si>
  <si>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</si>
  <si>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</si>
  <si>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</si>
  <si>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</si>
  <si>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</si>
  <si>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</si>
  <si>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</si>
  <si>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</si>
  <si>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</si>
  <si>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</si>
  <si>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</si>
  <si>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</si>
  <si>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</si>
  <si>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</si>
  <si>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</si>
  <si>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</si>
  <si>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</si>
  <si>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</si>
  <si>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</si>
  <si>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</si>
  <si>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</si>
  <si>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</si>
  <si>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</si>
  <si>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</si>
  <si>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</si>
  <si>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</si>
  <si>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</si>
  <si>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</si>
  <si>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</si>
  <si>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</si>
  <si>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</si>
  <si>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</si>
  <si>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</si>
  <si>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</si>
  <si>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</si>
  <si>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</si>
  <si>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</si>
  <si>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</si>
  <si>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</si>
  <si>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</si>
  <si>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</si>
  <si>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</si>
  <si>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</si>
  <si>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</si>
  <si>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</si>
  <si>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</si>
  <si>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</si>
  <si>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</si>
  <si>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</si>
  <si>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</si>
  <si>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</si>
  <si>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</si>
  <si>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</si>
  <si>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</si>
  <si>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</si>
  <si>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</si>
  <si>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</si>
  <si>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</si>
  <si>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</si>
  <si>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</si>
  <si>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</si>
  <si>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</si>
  <si>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</si>
  <si>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</si>
  <si>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</si>
  <si>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</si>
  <si>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</si>
  <si>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</si>
  <si>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</si>
  <si>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</si>
  <si>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</si>
  <si>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</si>
  <si>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</si>
  <si>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</si>
  <si>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</si>
  <si>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</si>
  <si>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</si>
  <si>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</si>
  <si>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</si>
  <si>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</si>
  <si>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</si>
  <si>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</si>
  <si>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</si>
  <si>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</si>
  <si>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</si>
  <si>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</si>
  <si>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</si>
  <si>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</si>
  <si>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</si>
  <si>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</si>
  <si>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</si>
  <si>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</si>
  <si>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</si>
  <si>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</si>
  <si>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</si>
  <si>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</si>
  <si>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</si>
  <si>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</si>
  <si>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</si>
  <si>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</si>
  <si>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</si>
  <si>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</si>
  <si>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</si>
  <si>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</si>
  <si>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</si>
  <si>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</si>
  <si>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</si>
  <si>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</si>
  <si>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</si>
  <si>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</si>
  <si>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</si>
  <si>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</si>
  <si>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</si>
  <si>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</si>
  <si>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</si>
  <si>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</si>
  <si>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</si>
  <si>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</si>
  <si>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</si>
  <si>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</si>
  <si>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</si>
  <si>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</si>
  <si>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</si>
  <si>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</si>
  <si>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</si>
  <si>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</si>
  <si>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</si>
  <si>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</si>
  <si>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</si>
  <si>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</si>
  <si>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</si>
  <si>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</si>
  <si>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</si>
  <si>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</si>
  <si>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</si>
  <si>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</si>
  <si>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</si>
  <si>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</si>
  <si>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</si>
  <si>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</si>
  <si>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</si>
  <si>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</si>
  <si>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</si>
  <si>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</si>
  <si>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</si>
  <si>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</si>
  <si>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</si>
  <si>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</si>
  <si>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</si>
  <si>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</si>
  <si>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</si>
  <si>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</si>
  <si>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</si>
  <si>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</si>
  <si>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</si>
  <si>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</si>
  <si>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</si>
  <si>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</si>
  <si>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</si>
  <si>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</si>
  <si>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</si>
  <si>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</si>
  <si>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</si>
  <si>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</si>
  <si>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</si>
  <si>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</si>
  <si>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</si>
  <si>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</si>
  <si>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</si>
  <si>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</si>
  <si>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</si>
  <si>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</si>
  <si>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</si>
  <si>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</si>
  <si>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</si>
  <si>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</si>
  <si>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</si>
  <si>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</si>
  <si>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</si>
  <si>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</si>
  <si>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</si>
  <si>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</si>
  <si>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</si>
  <si>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</si>
  <si>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</si>
  <si>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</si>
  <si>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</si>
  <si>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</si>
  <si>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</si>
  <si>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</si>
  <si>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</si>
  <si>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</si>
  <si>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</si>
  <si>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</si>
  <si>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</si>
  <si>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</si>
  <si>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</si>
  <si>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</si>
  <si>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</si>
  <si>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</si>
  <si>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</si>
  <si>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</si>
  <si>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</si>
  <si>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</si>
  <si>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</si>
  <si>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</si>
  <si>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</si>
  <si>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</si>
  <si>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</si>
  <si>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</si>
  <si>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</si>
  <si>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</si>
  <si>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</si>
  <si>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</si>
  <si>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</si>
  <si>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</si>
  <si>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</si>
  <si>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</si>
  <si>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</si>
  <si>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</si>
  <si>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</si>
  <si>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</si>
  <si>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</si>
  <si>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</si>
  <si>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</si>
  <si>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</si>
  <si>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</si>
  <si>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</si>
  <si>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</si>
  <si>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</si>
  <si>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</si>
  <si>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</si>
  <si>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</si>
  <si>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</si>
  <si>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</si>
  <si>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</si>
  <si>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</si>
  <si>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</si>
  <si>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</si>
  <si>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</si>
  <si>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</si>
  <si>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</si>
  <si>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</si>
  <si>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</si>
  <si>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</si>
  <si>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</si>
  <si>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</si>
  <si>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</si>
  <si>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</si>
  <si>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</si>
  <si>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</si>
  <si>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</si>
  <si>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</si>
  <si>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</si>
  <si>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</si>
  <si>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</si>
  <si>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</si>
  <si>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</si>
  <si>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</si>
  <si>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</si>
  <si>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</si>
  <si>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</si>
  <si>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</si>
  <si>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</si>
  <si>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</si>
  <si>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</si>
  <si>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</si>
  <si>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</si>
  <si>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</si>
  <si>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</si>
  <si>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</si>
  <si>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</si>
  <si>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</si>
  <si>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</si>
  <si>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</si>
  <si>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</si>
  <si>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</si>
  <si>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</si>
  <si>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</si>
  <si>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</si>
  <si>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</si>
  <si>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</si>
  <si>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</si>
  <si>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</si>
  <si>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</si>
  <si>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</si>
  <si>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</si>
  <si>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</si>
  <si>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</si>
  <si>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</si>
  <si>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</si>
  <si>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</si>
  <si>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</si>
  <si>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</si>
  <si>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</si>
  <si>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</si>
  <si>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</si>
  <si>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</si>
  <si>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</si>
  <si>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</si>
  <si>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</si>
  <si>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</si>
  <si>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</si>
  <si>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</si>
  <si>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</si>
  <si>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</si>
  <si>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</si>
  <si>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</si>
  <si>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</si>
  <si>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</si>
  <si>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</si>
  <si>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</si>
  <si>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</si>
  <si>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</si>
  <si>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</si>
  <si>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</si>
  <si>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</si>
  <si>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</si>
  <si>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</si>
  <si>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</si>
  <si>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</si>
  <si>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</si>
  <si>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</si>
  <si>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</si>
  <si>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</si>
  <si>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</si>
  <si>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</si>
  <si>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</si>
  <si>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</si>
  <si>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</si>
  <si>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</si>
  <si>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</si>
  <si>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</si>
  <si>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</si>
  <si>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</si>
  <si>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</si>
  <si>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</si>
  <si>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</si>
  <si>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</si>
  <si>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</si>
  <si>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</si>
  <si>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</si>
  <si>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</si>
  <si>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</si>
  <si>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</si>
  <si>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</si>
  <si>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</si>
  <si>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</si>
  <si>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</si>
  <si>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</si>
  <si>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</si>
  <si>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</si>
  <si>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</si>
  <si>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</si>
  <si>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</si>
  <si>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</si>
  <si>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</si>
  <si>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</si>
  <si>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</si>
  <si>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</si>
  <si>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</si>
  <si>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</si>
  <si>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</si>
  <si>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</si>
  <si>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</si>
  <si>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</si>
  <si>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</si>
  <si>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</si>
  <si>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</si>
  <si>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</si>
  <si>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</si>
  <si>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</si>
  <si>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</si>
  <si>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</si>
  <si>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</si>
  <si>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</si>
  <si>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</si>
  <si>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</si>
  <si>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</si>
  <si>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</si>
  <si>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</si>
  <si>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</si>
  <si>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</si>
  <si>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</si>
  <si>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</si>
  <si>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</si>
  <si>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</si>
  <si>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</si>
  <si>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</si>
  <si>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</si>
  <si>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</si>
  <si>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</si>
  <si>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</si>
  <si>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</si>
  <si>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</si>
  <si>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</si>
  <si>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</si>
  <si>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</si>
  <si>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</si>
  <si>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</si>
  <si>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</si>
  <si>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</si>
  <si>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</si>
  <si>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</si>
  <si>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</si>
  <si>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</si>
  <si>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</si>
  <si>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</si>
  <si>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</si>
  <si>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</si>
  <si>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</si>
  <si>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</si>
  <si>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</si>
  <si>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</si>
  <si>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</si>
  <si>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</si>
  <si>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</si>
  <si>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</si>
  <si>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</si>
  <si>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</si>
  <si>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</si>
  <si>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</si>
  <si>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</si>
  <si>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</si>
  <si>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</si>
  <si>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</si>
  <si>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</si>
  <si>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</si>
  <si>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</si>
  <si>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</si>
  <si>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</si>
  <si>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</si>
  <si>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</si>
  <si>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</si>
  <si>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</si>
  <si>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</si>
  <si>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</si>
  <si>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</si>
  <si>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</si>
  <si>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</si>
  <si>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</si>
  <si>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</si>
  <si>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</si>
  <si>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</si>
  <si>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</si>
  <si>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</si>
  <si>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</si>
  <si>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</si>
  <si>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</si>
  <si>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</si>
  <si>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</si>
  <si>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</si>
  <si>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</si>
  <si>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</si>
  <si>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</si>
  <si>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</si>
  <si>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</si>
  <si>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</si>
  <si>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</si>
  <si>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</si>
  <si>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</si>
  <si>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</si>
  <si>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</si>
  <si>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</si>
  <si>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</si>
  <si>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</si>
  <si>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</si>
  <si>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</si>
  <si>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</si>
  <si>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</si>
  <si>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</si>
  <si>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</si>
  <si>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</si>
  <si>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</si>
  <si>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</si>
  <si>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</si>
  <si>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</si>
  <si>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</si>
  <si>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</si>
  <si>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</si>
  <si>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</si>
  <si>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</si>
  <si>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</si>
  <si>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</si>
  <si>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</si>
  <si>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</si>
  <si>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</si>
  <si>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</si>
  <si>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</si>
  <si>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</si>
  <si>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</si>
  <si>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</si>
  <si>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</si>
  <si>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</si>
  <si>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</si>
  <si>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</si>
  <si>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</si>
  <si>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</si>
  <si>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</si>
  <si>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</si>
  <si>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</si>
  <si>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</si>
  <si>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</si>
  <si>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</si>
  <si>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</si>
  <si>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</si>
  <si>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</si>
  <si>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</si>
  <si>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</si>
  <si>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</si>
  <si>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</si>
  <si>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</si>
  <si>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</si>
  <si>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</si>
  <si>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</si>
  <si>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</si>
  <si>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</si>
  <si>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</si>
  <si>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</si>
  <si>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</si>
  <si>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</si>
  <si>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</si>
  <si>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</si>
  <si>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</si>
  <si>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</si>
  <si>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</si>
  <si>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</si>
  <si>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</si>
  <si>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</si>
  <si>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</si>
  <si>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</si>
  <si>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</si>
  <si>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</si>
  <si>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</si>
  <si>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</si>
  <si>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</si>
  <si>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</si>
  <si>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</si>
  <si>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</si>
  <si>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</si>
  <si>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</si>
  <si>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</si>
  <si>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</si>
  <si>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</si>
  <si>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</si>
  <si>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</si>
  <si>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</si>
  <si>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</si>
  <si>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</si>
  <si>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</si>
  <si>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</si>
  <si>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</si>
  <si>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</si>
  <si>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</si>
  <si>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</si>
  <si>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</si>
  <si>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</si>
  <si>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</si>
  <si>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</si>
  <si>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</si>
  <si>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</si>
  <si>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</si>
  <si>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</si>
  <si>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</si>
  <si>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</si>
  <si>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</si>
  <si>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</si>
  <si>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</si>
  <si>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</si>
  <si>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</si>
  <si>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</si>
  <si>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</si>
  <si>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</si>
  <si>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</si>
  <si>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</si>
  <si>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</si>
  <si>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</si>
  <si>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</si>
  <si>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</si>
  <si>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</si>
  <si>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</si>
  <si>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</si>
  <si>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</si>
  <si>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</si>
  <si>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</si>
  <si>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</si>
  <si>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</si>
  <si>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</si>
  <si>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</si>
  <si>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</si>
  <si>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</si>
  <si>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</si>
  <si>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</si>
  <si>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</si>
  <si>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</si>
  <si>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</si>
  <si>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</si>
  <si>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</si>
  <si>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</si>
  <si>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</si>
  <si>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</si>
  <si>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</si>
  <si>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</si>
  <si>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</si>
  <si>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</si>
  <si>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</si>
  <si>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</si>
  <si>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</si>
  <si>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</si>
  <si>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</si>
  <si>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</si>
  <si>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</si>
  <si>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</si>
  <si>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</si>
  <si>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</si>
  <si>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</si>
  <si>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</si>
  <si>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</si>
  <si>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</si>
  <si>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</si>
  <si>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</si>
  <si>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</si>
  <si>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</si>
  <si>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</si>
  <si>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</si>
  <si>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</si>
  <si>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</si>
  <si>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</si>
  <si>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</si>
  <si>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</si>
  <si>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</si>
  <si>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</si>
  <si>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</si>
  <si>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</si>
  <si>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</si>
  <si>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</si>
  <si>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</si>
  <si>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</si>
  <si>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</si>
  <si>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</si>
  <si>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</si>
  <si>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</si>
  <si>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</si>
  <si>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</si>
  <si>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</si>
  <si>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</si>
  <si>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</si>
  <si>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</si>
  <si>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</si>
  <si>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</si>
  <si>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</si>
  <si>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</si>
  <si>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</si>
  <si>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</si>
  <si>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</si>
  <si>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</si>
  <si>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</si>
  <si>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</si>
  <si>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</si>
  <si>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</si>
  <si>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</si>
  <si>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</si>
  <si>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</si>
  <si>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</si>
  <si>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</si>
  <si>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</si>
  <si>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</si>
  <si>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</si>
  <si>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</si>
  <si>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</si>
  <si>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</si>
  <si>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</si>
  <si>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</si>
  <si>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</si>
  <si>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</si>
  <si>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</si>
  <si>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</si>
  <si>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</si>
  <si>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</si>
  <si>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</si>
  <si>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</si>
  <si>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</si>
  <si>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</si>
  <si>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</si>
  <si>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</si>
  <si>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</si>
  <si>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</si>
  <si>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</si>
  <si>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</si>
  <si>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</si>
  <si>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</si>
  <si>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</si>
  <si>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</si>
  <si>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</si>
  <si>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</si>
  <si>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</si>
  <si>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</si>
  <si>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</si>
  <si>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</si>
  <si>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</si>
  <si>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</si>
  <si>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</si>
  <si>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</si>
  <si>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</si>
  <si>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</si>
  <si>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</si>
  <si>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</si>
  <si>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</si>
  <si>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</si>
  <si>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</si>
  <si>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</si>
  <si>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</si>
  <si>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</si>
  <si>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</si>
  <si>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</si>
  <si>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</si>
  <si>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</si>
  <si>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</si>
  <si>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</si>
  <si>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</si>
  <si>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</si>
  <si>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</si>
  <si>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</si>
  <si>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</si>
  <si>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</si>
  <si>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</si>
  <si>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</si>
  <si>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</si>
  <si>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</si>
  <si>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</si>
  <si>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</si>
  <si>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</si>
  <si>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</si>
  <si>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</si>
  <si>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</si>
  <si>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</si>
  <si>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</si>
  <si>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</si>
  <si>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</si>
  <si>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</si>
  <si>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</si>
  <si>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</si>
  <si>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</si>
  <si>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</si>
  <si>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</si>
  <si>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</si>
  <si>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</si>
  <si>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</si>
  <si>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</si>
  <si>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</si>
  <si>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</si>
  <si>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</si>
  <si>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</si>
  <si>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</si>
  <si>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</si>
  <si>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</si>
  <si>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</si>
  <si>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</si>
  <si>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</si>
  <si>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</si>
  <si>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</si>
  <si>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</si>
  <si>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</si>
  <si>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</si>
  <si>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</si>
  <si>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</si>
  <si>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</si>
  <si>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</si>
  <si>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</si>
  <si>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</si>
  <si>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</si>
  <si>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</si>
  <si>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</si>
  <si>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</si>
  <si>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</si>
  <si>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</si>
  <si>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</si>
  <si>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</si>
  <si>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</si>
  <si>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</si>
  <si>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</si>
  <si>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</si>
  <si>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</si>
  <si>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</si>
  <si>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</si>
  <si>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</si>
  <si>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</si>
  <si>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</si>
  <si>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</si>
  <si>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</si>
  <si>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</si>
  <si>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</si>
  <si>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</si>
  <si>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</si>
  <si>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</si>
  <si>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</si>
  <si>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</si>
  <si>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</si>
  <si>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</si>
  <si>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</si>
  <si>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</si>
  <si>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</si>
  <si>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</si>
  <si>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</si>
  <si>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</si>
  <si>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</si>
  <si>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</si>
  <si>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</si>
  <si>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</si>
  <si>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</si>
  <si>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</si>
  <si>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</si>
  <si>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</si>
  <si>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</si>
  <si>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</si>
  <si>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</si>
  <si>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</si>
  <si>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</si>
  <si>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</si>
  <si>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</si>
  <si>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</si>
  <si>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</si>
  <si>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</si>
  <si>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</si>
  <si>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</si>
  <si>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</si>
  <si>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</si>
  <si>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</si>
  <si>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</si>
  <si>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</si>
  <si>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</si>
  <si>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</si>
  <si>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</si>
  <si>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</si>
  <si>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</si>
  <si>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</si>
  <si>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</si>
  <si>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</si>
  <si>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</si>
  <si>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</si>
  <si>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</si>
  <si>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</si>
  <si>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</si>
  <si>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</si>
  <si>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</si>
  <si>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</si>
  <si>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</si>
  <si>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</si>
  <si>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</si>
  <si>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</si>
  <si>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</si>
  <si>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</si>
  <si>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</si>
  <si>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</si>
  <si>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</si>
  <si>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</si>
  <si>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</si>
  <si>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</si>
  <si>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</si>
  <si>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</si>
  <si>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</si>
  <si>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</si>
  <si>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</si>
  <si>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</si>
  <si>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</si>
  <si>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</si>
  <si>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</si>
  <si>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</si>
  <si>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</si>
  <si>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</si>
  <si>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</si>
  <si>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</si>
  <si>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</si>
  <si>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</si>
  <si>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</si>
  <si>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</si>
  <si>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</si>
  <si>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</si>
  <si>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</si>
  <si>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</si>
  <si>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</si>
  <si>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</si>
  <si>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</si>
  <si>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</si>
  <si>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</si>
  <si>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</si>
  <si>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</si>
  <si>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</si>
  <si>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</si>
  <si>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</si>
  <si>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</si>
  <si>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</si>
  <si>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</si>
  <si>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</si>
  <si>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</si>
  <si>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</si>
  <si>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</si>
  <si>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</si>
  <si>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</si>
  <si>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</si>
  <si>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</si>
  <si>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</si>
  <si>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</si>
  <si>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</si>
  <si>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</si>
  <si>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</si>
  <si>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</si>
  <si>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</si>
  <si>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</si>
  <si>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</si>
  <si>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</si>
  <si>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</si>
  <si>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</si>
  <si>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</si>
  <si>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</si>
  <si>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</si>
  <si>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</si>
  <si>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</si>
  <si>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</si>
  <si>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</si>
  <si>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</si>
  <si>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</si>
  <si>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</si>
  <si>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</si>
  <si>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</si>
  <si>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</si>
  <si>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</si>
  <si>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</si>
  <si>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</si>
  <si>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</si>
  <si>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</si>
  <si>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</si>
  <si>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</si>
  <si>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</si>
  <si>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</si>
  <si>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</si>
  <si>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</si>
  <si>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</si>
  <si>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</si>
  <si>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</si>
  <si>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</si>
  <si>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</si>
  <si>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</si>
  <si>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</si>
  <si>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</si>
  <si>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</si>
  <si>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</si>
  <si>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</si>
  <si>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</si>
  <si>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</si>
  <si>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</si>
  <si>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</si>
  <si>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</si>
  <si>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</si>
  <si>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</si>
  <si>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</si>
  <si>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</si>
  <si>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</si>
  <si>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</si>
  <si>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</si>
  <si>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</si>
  <si>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</si>
  <si>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</si>
  <si>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</si>
  <si>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</si>
  <si>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</si>
  <si>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</si>
  <si>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</si>
  <si>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</si>
  <si>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</si>
  <si>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</si>
  <si>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</si>
  <si>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</si>
  <si>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</si>
  <si>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</si>
  <si>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</si>
  <si>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</si>
  <si>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</si>
  <si>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</si>
  <si>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</si>
  <si>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</si>
  <si>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</si>
  <si>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</si>
  <si>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</si>
  <si>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</si>
  <si>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</si>
  <si>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</si>
  <si>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</si>
  <si>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</si>
  <si>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</si>
  <si>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</si>
  <si>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</si>
  <si>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</si>
  <si>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</si>
  <si>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</si>
  <si>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</si>
  <si>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</si>
  <si>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</si>
  <si>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</si>
  <si>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</si>
  <si>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</si>
  <si>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</si>
  <si>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</si>
  <si>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</si>
  <si>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</si>
  <si>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</si>
  <si>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</si>
  <si>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</si>
  <si>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</si>
  <si>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</si>
  <si>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</si>
  <si>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</si>
  <si>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</si>
  <si>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</si>
  <si>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</si>
  <si>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</si>
  <si>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</si>
  <si>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</si>
  <si>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</si>
  <si>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</si>
  <si>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</si>
  <si>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</si>
  <si>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</si>
  <si>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</si>
  <si>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</si>
  <si>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</si>
  <si>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</si>
  <si>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</si>
  <si>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</si>
  <si>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</si>
  <si>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</si>
  <si>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</si>
  <si>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</si>
  <si>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</si>
  <si>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</si>
  <si>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</si>
  <si>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</si>
  <si>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</si>
  <si>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</si>
  <si>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</si>
  <si>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</si>
  <si>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</si>
  <si>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</si>
  <si>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</si>
  <si>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</si>
  <si>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</si>
  <si>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</si>
  <si>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</si>
  <si>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</si>
  <si>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</si>
  <si>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</si>
  <si>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</si>
  <si>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</si>
  <si>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</si>
  <si>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</si>
  <si>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</si>
  <si>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</si>
  <si>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</si>
  <si>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</si>
  <si>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</si>
  <si>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</si>
  <si>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</si>
  <si>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</si>
  <si>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</si>
  <si>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</si>
  <si>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</si>
  <si>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</si>
  <si>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</si>
  <si>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</si>
  <si>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</si>
  <si>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</si>
  <si>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</si>
  <si>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</si>
  <si>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</si>
  <si>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</si>
  <si>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</si>
  <si>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</si>
  <si>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</si>
  <si>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</si>
  <si>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</si>
  <si>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</si>
  <si>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</si>
  <si>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</si>
  <si>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</si>
  <si>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</si>
  <si>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</si>
  <si>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</si>
  <si>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</si>
  <si>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</si>
  <si>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</si>
  <si>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</si>
  <si>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</si>
  <si>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</si>
  <si>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</si>
  <si>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</si>
  <si>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</si>
  <si>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</si>
  <si>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</si>
  <si>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</si>
  <si>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</si>
  <si>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</si>
  <si>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</si>
  <si>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</si>
  <si>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</si>
  <si>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</si>
  <si>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</si>
  <si>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</si>
  <si>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</si>
  <si>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</si>
  <si>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</si>
  <si>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</si>
  <si>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</si>
  <si>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</si>
  <si>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</si>
  <si>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</si>
  <si>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</si>
  <si>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</si>
  <si>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</si>
  <si>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</si>
  <si>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</si>
  <si>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</si>
  <si>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</si>
  <si>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</si>
  <si>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</si>
  <si>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</si>
  <si>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</si>
  <si>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</si>
  <si>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</si>
  <si>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</si>
  <si>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</si>
  <si>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</si>
  <si>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</si>
  <si>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</si>
  <si>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</si>
  <si>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</si>
  <si>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</si>
  <si>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</si>
  <si>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</si>
  <si>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</si>
  <si>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</si>
  <si>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</si>
  <si>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</si>
  <si>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</si>
  <si>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</si>
  <si>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</si>
  <si>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</si>
  <si>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</si>
  <si>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</si>
  <si>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</si>
  <si>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</si>
  <si>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</si>
  <si>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</si>
  <si>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</si>
  <si>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</si>
  <si>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</si>
  <si>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</si>
  <si>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</si>
  <si>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</si>
  <si>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</si>
  <si>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</si>
  <si>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</si>
  <si>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</si>
  <si>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</si>
  <si>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</si>
  <si>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</si>
  <si>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</si>
  <si>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</si>
  <si>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</si>
  <si>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</si>
  <si>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</si>
  <si>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</si>
  <si>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</si>
  <si>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</si>
  <si>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</si>
  <si>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</si>
  <si>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</si>
  <si>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</si>
  <si>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</si>
  <si>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</si>
  <si>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</si>
  <si>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</si>
  <si>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</si>
  <si>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</si>
  <si>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</si>
  <si>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</si>
  <si>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</si>
  <si>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</si>
  <si>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</si>
  <si>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</si>
  <si>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</si>
  <si>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</si>
  <si>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</si>
  <si>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</si>
  <si>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</si>
  <si>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</si>
  <si>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</si>
  <si>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</si>
  <si>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</si>
  <si>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</si>
  <si>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</si>
  <si>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</si>
  <si>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</si>
  <si>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</si>
  <si>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</si>
  <si>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</si>
  <si>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</si>
  <si>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</si>
  <si>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</si>
  <si>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</si>
  <si>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</si>
  <si>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</si>
  <si>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</si>
  <si>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</si>
  <si>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</si>
  <si>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</si>
  <si>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</si>
  <si>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</si>
  <si>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</si>
  <si>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</si>
  <si>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</si>
  <si>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</si>
  <si>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</si>
  <si>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</si>
  <si>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</si>
  <si>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</si>
  <si>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</si>
  <si>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</si>
  <si>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</si>
  <si>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</si>
  <si>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</si>
  <si>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</si>
  <si>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</si>
  <si>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</si>
  <si>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</si>
  <si>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</si>
  <si>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</si>
  <si>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</si>
  <si>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</si>
  <si>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</si>
  <si>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</si>
  <si>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</si>
  <si>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</si>
  <si>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</si>
  <si>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</si>
  <si>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</si>
  <si>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</si>
  <si>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</si>
  <si>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</si>
  <si>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</si>
  <si>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</si>
  <si>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</si>
  <si>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</si>
  <si>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</si>
  <si>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</si>
  <si>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</si>
  <si>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</si>
  <si>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</si>
  <si>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</si>
  <si>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</si>
  <si>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</si>
  <si>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</si>
  <si>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</si>
  <si>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</si>
  <si>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</si>
  <si>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</si>
  <si>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</si>
  <si>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</si>
  <si>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</si>
  <si>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</si>
  <si>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</si>
  <si>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</si>
  <si>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</si>
  <si>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</si>
  <si>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</si>
  <si>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</si>
  <si>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</si>
  <si>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</si>
  <si>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</si>
  <si>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</si>
  <si>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</si>
  <si>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</si>
  <si>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</si>
  <si>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</si>
  <si>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</si>
  <si>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</si>
  <si>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</si>
  <si>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</si>
  <si>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</si>
  <si>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</si>
  <si>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</si>
  <si>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</si>
  <si>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</si>
  <si>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</si>
  <si>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</si>
  <si>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</si>
  <si>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</si>
  <si>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</si>
  <si>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</si>
  <si>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</si>
  <si>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</si>
  <si>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</si>
  <si>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</si>
  <si>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</si>
  <si>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</si>
  <si>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</si>
  <si>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</si>
  <si>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</si>
  <si>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</si>
  <si>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</si>
  <si>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</si>
  <si>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</si>
  <si>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</si>
  <si>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</si>
  <si>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</si>
  <si>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</si>
  <si>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</si>
  <si>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</si>
  <si>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</si>
  <si>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</si>
  <si>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</si>
  <si>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</si>
  <si>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</si>
  <si>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</si>
  <si>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</si>
  <si>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</si>
  <si>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</si>
  <si>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</si>
  <si>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</si>
  <si>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</si>
  <si>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</si>
  <si>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</si>
  <si>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</si>
  <si>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</si>
  <si>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</si>
  <si>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</si>
  <si>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</si>
  <si>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</si>
  <si>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</si>
  <si>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</si>
  <si>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</si>
  <si>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</si>
  <si>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</si>
  <si>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</si>
  <si>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</si>
  <si>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</si>
  <si>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</si>
  <si>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</si>
  <si>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</si>
  <si>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</si>
  <si>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</si>
  <si>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</si>
  <si>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</si>
  <si>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</si>
  <si>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</si>
  <si>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</si>
  <si>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</si>
  <si>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</si>
  <si>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</si>
  <si>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</si>
  <si>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</si>
  <si>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</si>
  <si>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</si>
  <si>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</si>
  <si>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</si>
  <si>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</si>
  <si>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</si>
  <si>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</si>
  <si>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</si>
  <si>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</si>
  <si>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</si>
  <si>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</si>
  <si>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</si>
  <si>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</si>
  <si>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</si>
  <si>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</si>
  <si>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</si>
  <si>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</si>
  <si>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</si>
  <si>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</si>
  <si>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</si>
  <si>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</si>
  <si>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</si>
  <si>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</si>
  <si>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</si>
  <si>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</si>
  <si>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</si>
  <si>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</si>
  <si>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</si>
  <si>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</si>
  <si>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</si>
  <si>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</si>
  <si>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</si>
  <si>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</si>
  <si>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</si>
  <si>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</si>
  <si>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</si>
  <si>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</si>
  <si>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</si>
  <si>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</si>
  <si>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</si>
  <si>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</si>
  <si>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</si>
  <si>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</si>
  <si>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</si>
  <si>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</si>
  <si>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</si>
  <si>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</si>
  <si>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</si>
  <si>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</si>
  <si>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</si>
  <si>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</si>
  <si>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</si>
  <si>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</si>
  <si>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</si>
  <si>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</si>
  <si>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</si>
  <si>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</si>
  <si>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</si>
  <si>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</si>
  <si>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</si>
  <si>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</si>
  <si>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</si>
  <si>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</si>
  <si>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</si>
  <si>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</si>
  <si>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</si>
  <si>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</si>
  <si>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</si>
  <si>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</si>
  <si>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</si>
  <si>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</si>
  <si>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</si>
  <si>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</si>
  <si>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</si>
  <si>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</si>
  <si>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</si>
  <si>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</si>
  <si>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</si>
  <si>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</si>
  <si>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</si>
  <si>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</si>
  <si>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</si>
  <si>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</si>
  <si>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</si>
  <si>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</si>
  <si>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</si>
  <si>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</si>
  <si>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</si>
  <si>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</si>
  <si>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</si>
  <si>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</si>
  <si>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</si>
  <si>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</si>
  <si>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</si>
  <si>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</si>
  <si>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</si>
  <si>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</si>
  <si>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</si>
  <si>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</si>
  <si>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</si>
  <si>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</si>
  <si>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</si>
  <si>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</si>
  <si>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</si>
  <si>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</si>
  <si>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</si>
  <si>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</si>
  <si>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</si>
  <si>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</si>
  <si>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</si>
  <si>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</si>
  <si>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</si>
  <si>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</si>
  <si>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</si>
  <si>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</si>
  <si>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</si>
  <si>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</si>
  <si>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</si>
  <si>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</si>
  <si>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</si>
  <si>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</si>
  <si>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</si>
  <si>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</si>
  <si>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</si>
  <si>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</si>
  <si>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</si>
  <si>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</si>
  <si>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</si>
  <si>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</si>
  <si>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</si>
  <si>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</si>
  <si>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</si>
  <si>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</si>
  <si>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</si>
  <si>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</si>
  <si>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</si>
  <si>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</si>
  <si>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</si>
  <si>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</si>
  <si>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</si>
  <si>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</si>
  <si>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</si>
  <si>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</si>
  <si>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</si>
  <si>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</si>
  <si>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</si>
  <si>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</si>
  <si>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</si>
  <si>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</si>
  <si>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</si>
  <si>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</si>
  <si>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</si>
  <si>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</si>
  <si>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</si>
  <si>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</si>
  <si>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</si>
  <si>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</si>
  <si>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</si>
  <si>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</si>
  <si>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</si>
  <si>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</si>
  <si>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</si>
  <si>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</si>
  <si>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</si>
  <si>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</si>
  <si>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</si>
  <si>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</si>
  <si>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</si>
  <si>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</si>
  <si>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</si>
  <si>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</si>
  <si>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</si>
  <si>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</si>
  <si>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</si>
  <si>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</si>
  <si>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</si>
  <si>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</si>
  <si>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</si>
  <si>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</si>
  <si>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</si>
  <si>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</si>
  <si>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</si>
  <si>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</si>
  <si>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</si>
  <si>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</si>
  <si>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</si>
  <si>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</si>
  <si>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</si>
  <si>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</si>
  <si>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</si>
  <si>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</si>
  <si>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</si>
  <si>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</si>
  <si>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</si>
  <si>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</si>
  <si>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</si>
  <si>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</si>
  <si>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</si>
  <si>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</si>
  <si>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</si>
  <si>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</si>
  <si>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</si>
  <si>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</si>
  <si>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</si>
  <si>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</si>
  <si>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</si>
  <si>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</si>
  <si>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</si>
  <si>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</si>
  <si>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</si>
  <si>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</si>
  <si>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</si>
  <si>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</si>
  <si>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</si>
  <si>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</si>
  <si>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</si>
  <si>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</si>
  <si>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</si>
  <si>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</si>
  <si>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</si>
  <si>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</si>
  <si>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</si>
  <si>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</si>
  <si>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</si>
  <si>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</si>
  <si>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</si>
  <si>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</si>
  <si>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</si>
  <si>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</si>
  <si>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</si>
  <si>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</si>
  <si>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</si>
  <si>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</si>
  <si>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</si>
  <si>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</si>
  <si>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</si>
  <si>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</si>
  <si>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</si>
  <si>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</si>
  <si>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</si>
  <si>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</si>
  <si>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</si>
  <si>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</si>
  <si>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</si>
  <si>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</si>
  <si>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</si>
  <si>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</si>
  <si>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</si>
  <si>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</si>
  <si>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</si>
  <si>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</si>
  <si>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</si>
  <si>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</si>
  <si>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</si>
  <si>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</si>
  <si>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</si>
  <si>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</si>
  <si>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</si>
  <si>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</si>
  <si>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</si>
  <si>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</si>
  <si>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</si>
  <si>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</si>
  <si>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</si>
  <si>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</si>
  <si>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</si>
  <si>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</si>
  <si>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</si>
  <si>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</si>
  <si>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</si>
  <si>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</si>
  <si>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</si>
  <si>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</si>
  <si>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</si>
  <si>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</si>
  <si>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</si>
  <si>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</si>
  <si>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</si>
  <si>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</si>
  <si>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</si>
  <si>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</si>
  <si>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</si>
  <si>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</si>
  <si>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</si>
  <si>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</si>
  <si>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</si>
  <si>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</si>
  <si>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</si>
  <si>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</si>
  <si>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</si>
  <si>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</si>
  <si>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</si>
  <si>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</si>
  <si>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</si>
  <si>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</si>
  <si>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</si>
  <si>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</si>
  <si>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</si>
  <si>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</si>
  <si>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</si>
  <si>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</si>
  <si>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</si>
  <si>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</si>
  <si>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</si>
  <si>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</si>
  <si>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</si>
  <si>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</si>
  <si>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</si>
  <si>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</si>
  <si>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</si>
  <si>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</si>
  <si>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</si>
  <si>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</si>
  <si>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</si>
  <si>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</si>
  <si>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</si>
  <si>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</si>
  <si>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</si>
  <si>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</si>
  <si>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</si>
  <si>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</si>
  <si>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</si>
  <si>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</si>
  <si>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</si>
  <si>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</si>
  <si>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</si>
  <si>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</si>
  <si>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</si>
  <si>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</si>
  <si>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</si>
  <si>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</si>
  <si>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</si>
  <si>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</si>
  <si>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</si>
  <si>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</si>
  <si>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</si>
  <si>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</si>
  <si>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</si>
  <si>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</si>
  <si>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</si>
  <si>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</si>
  <si>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</si>
  <si>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</si>
  <si>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</si>
  <si>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</si>
  <si>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</si>
  <si>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</si>
  <si>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</si>
  <si>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</si>
  <si>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</si>
  <si>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</si>
  <si>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</si>
  <si>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</si>
  <si>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</si>
  <si>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</si>
  <si>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</si>
  <si>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</si>
  <si>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</si>
  <si>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</si>
  <si>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</si>
  <si>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</si>
  <si>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</si>
  <si>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</si>
  <si>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</si>
  <si>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</si>
  <si>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</si>
  <si>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</si>
  <si>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</si>
  <si>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</si>
  <si>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</si>
  <si>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</si>
  <si>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</si>
  <si>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</si>
  <si>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</si>
  <si>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</si>
  <si>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</si>
  <si>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</si>
  <si>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</si>
  <si>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</si>
  <si>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</si>
  <si>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</si>
  <si>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</si>
  <si>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</si>
  <si>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</si>
  <si>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</si>
  <si>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</si>
  <si>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</si>
  <si>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</si>
  <si>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</si>
  <si>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</si>
  <si>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</si>
  <si>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</si>
  <si>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</si>
  <si>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</si>
  <si>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</si>
  <si>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</si>
  <si>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</si>
  <si>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</si>
  <si>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</si>
  <si>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</si>
  <si>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</si>
  <si>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</si>
  <si>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</si>
  <si>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</si>
  <si>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</si>
  <si>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</si>
  <si>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</si>
  <si>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</si>
  <si>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</si>
  <si>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</si>
  <si>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</si>
  <si>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</si>
  <si>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</si>
  <si>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</si>
  <si>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</si>
  <si>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</si>
  <si>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</si>
  <si>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</si>
  <si>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</si>
  <si>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</si>
  <si>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</si>
  <si>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</si>
  <si>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</si>
  <si>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</si>
  <si>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</si>
  <si>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</si>
  <si>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</si>
  <si>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</si>
  <si>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</si>
  <si>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</si>
  <si>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</si>
  <si>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</si>
  <si>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</si>
  <si>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</si>
  <si>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</si>
  <si>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</si>
  <si>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</si>
  <si>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</si>
  <si>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</si>
  <si>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</si>
  <si>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</si>
  <si>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</si>
  <si>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</si>
  <si>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</si>
  <si>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</si>
  <si>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</si>
  <si>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</si>
  <si>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</si>
  <si>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</si>
  <si>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</si>
  <si>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</si>
  <si>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</si>
  <si>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</si>
  <si>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</si>
  <si>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</si>
  <si>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</si>
  <si>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</si>
  <si>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</si>
  <si>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</si>
  <si>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</si>
  <si>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</si>
  <si>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</si>
  <si>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</si>
  <si>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</si>
  <si>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</si>
  <si>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</si>
  <si>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</si>
  <si>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</si>
  <si>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</si>
  <si>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</si>
  <si>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</si>
  <si>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</si>
  <si>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</si>
  <si>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</si>
  <si>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</si>
  <si>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</si>
  <si>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</si>
  <si>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</si>
  <si>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</si>
  <si>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</si>
  <si>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</si>
  <si>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</si>
  <si>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</si>
  <si>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</si>
  <si>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</si>
  <si>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</si>
  <si>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</si>
  <si>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</si>
  <si>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</si>
  <si>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</si>
  <si>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</si>
  <si>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</si>
  <si>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</si>
  <si>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</si>
  <si>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</si>
  <si>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</si>
  <si>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</si>
  <si>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</si>
  <si>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</si>
  <si>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</si>
  <si>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</si>
  <si>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</si>
  <si>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</si>
  <si>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</si>
  <si>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</si>
  <si>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</si>
  <si>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</si>
  <si>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</si>
  <si>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</si>
  <si>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</si>
  <si>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</si>
  <si>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</si>
  <si>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</si>
  <si>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</si>
  <si>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</si>
  <si>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</si>
  <si>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</si>
  <si>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</si>
  <si>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</si>
  <si>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</si>
  <si>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</si>
  <si>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</si>
  <si>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</si>
  <si>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</si>
  <si>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</si>
  <si>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</si>
  <si>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</si>
  <si>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</si>
  <si>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</si>
  <si>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</si>
  <si>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</si>
  <si>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</si>
  <si>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</si>
  <si>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</si>
  <si>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</si>
  <si>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</si>
  <si>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</si>
  <si>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</si>
  <si>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</si>
  <si>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</si>
  <si>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</si>
  <si>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</si>
  <si>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</si>
  <si>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</si>
  <si>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</si>
  <si>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</si>
  <si>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</si>
  <si>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</si>
  <si>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</si>
  <si>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</si>
  <si>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</si>
  <si>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</si>
  <si>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</si>
  <si>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</si>
  <si>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</si>
  <si>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</si>
  <si>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</si>
  <si>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</si>
  <si>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</si>
  <si>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</si>
  <si>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</si>
  <si>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</si>
  <si>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</si>
  <si>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</si>
  <si>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</si>
  <si>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</si>
  <si>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</si>
  <si>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</si>
  <si>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</si>
  <si>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</si>
  <si>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</si>
  <si>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</si>
  <si>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</si>
  <si>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</si>
  <si>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</si>
  <si>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</si>
  <si>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</si>
  <si>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</si>
  <si>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</si>
  <si>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</si>
  <si>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</si>
  <si>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</si>
  <si>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</si>
  <si>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</si>
  <si>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</si>
  <si>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</si>
  <si>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</si>
  <si>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</si>
  <si>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</si>
  <si>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</si>
  <si>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</si>
  <si>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</si>
  <si>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</si>
  <si>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</si>
  <si>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</si>
  <si>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</si>
  <si>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</si>
  <si>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</si>
  <si>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</si>
  <si>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</si>
  <si>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</si>
  <si>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</si>
  <si>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</si>
  <si>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</si>
  <si>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</si>
  <si>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</si>
  <si>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</si>
  <si>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</si>
  <si>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</si>
  <si>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</si>
  <si>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</si>
  <si>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</si>
  <si>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</si>
  <si>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</si>
  <si>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</si>
  <si>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</si>
  <si>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</si>
  <si>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</si>
  <si>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</si>
  <si>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</si>
  <si>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</si>
  <si>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</si>
  <si>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</si>
  <si>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</si>
  <si>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</si>
  <si>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</si>
  <si>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</si>
  <si>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</si>
  <si>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</si>
  <si>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</si>
  <si>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</si>
  <si>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</si>
  <si>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</si>
  <si>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</si>
  <si>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</si>
  <si>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</si>
  <si>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</si>
  <si>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</si>
  <si>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</si>
  <si>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</si>
  <si>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</si>
  <si>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</si>
  <si>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</si>
  <si>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</si>
  <si>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</si>
  <si>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</si>
  <si>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</si>
  <si>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</si>
  <si>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</si>
  <si>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</si>
  <si>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</si>
  <si>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</si>
  <si>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</si>
  <si>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</si>
  <si>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</si>
  <si>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</si>
  <si>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</si>
  <si>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</si>
  <si>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</si>
  <si>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</si>
  <si>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</si>
  <si>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</si>
  <si>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</si>
  <si>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</si>
  <si>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</si>
  <si>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</si>
  <si>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</si>
  <si>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</si>
  <si>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</si>
  <si>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</si>
  <si>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</si>
  <si>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</si>
  <si>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</si>
  <si>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</si>
  <si>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</si>
  <si>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</si>
  <si>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</si>
  <si>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</si>
  <si>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</si>
  <si>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</si>
  <si>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</si>
  <si>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</si>
  <si>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</si>
  <si>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</si>
  <si>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</si>
  <si>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</si>
  <si>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</si>
  <si>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</si>
  <si>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</si>
  <si>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</si>
  <si>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</si>
  <si>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</si>
  <si>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</si>
  <si>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</si>
  <si>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</si>
  <si>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</si>
  <si>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</si>
  <si>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</si>
  <si>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</si>
  <si>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</si>
  <si>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</si>
  <si>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</si>
  <si>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</si>
  <si>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</si>
  <si>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</si>
  <si>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</si>
  <si>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</si>
  <si>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</si>
  <si>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</si>
  <si>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</si>
  <si>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</si>
  <si>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</si>
  <si>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</si>
  <si>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</si>
  <si>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</si>
  <si>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</si>
  <si>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</si>
  <si>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</si>
  <si>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</si>
  <si>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</si>
  <si>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</si>
  <si>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</si>
  <si>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</si>
  <si>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</si>
  <si>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</si>
  <si>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</si>
  <si>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</si>
  <si>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</si>
  <si>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</si>
  <si>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</si>
  <si>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</si>
  <si>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</si>
  <si>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</si>
  <si>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</si>
  <si>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</si>
  <si>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</si>
  <si>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</si>
  <si>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</si>
  <si>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</si>
  <si>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</si>
  <si>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</si>
  <si>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</si>
  <si>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</si>
  <si>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</si>
  <si>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</si>
  <si>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</si>
  <si>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</si>
  <si>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</si>
  <si>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</si>
  <si>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</si>
  <si>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</si>
  <si>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</si>
  <si>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</si>
  <si>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</si>
  <si>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</si>
  <si>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</si>
  <si>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</si>
  <si>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</si>
  <si>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</si>
  <si>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</si>
  <si>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</si>
  <si>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</si>
  <si>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</si>
  <si>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</si>
  <si>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</si>
  <si>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</si>
  <si>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</si>
  <si>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</si>
  <si>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</si>
  <si>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</si>
  <si>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</si>
  <si>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</si>
  <si>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</si>
  <si>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</si>
  <si>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</si>
  <si>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</si>
  <si>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</si>
  <si>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</si>
  <si>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</si>
  <si>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</si>
  <si>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</si>
  <si>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</si>
  <si>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</si>
  <si>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</si>
  <si>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</si>
  <si>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</si>
  <si>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</si>
  <si>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</si>
  <si>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</si>
  <si>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</si>
  <si>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</si>
  <si>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</si>
  <si>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</si>
  <si>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</si>
  <si>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</si>
  <si>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</si>
  <si>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</si>
  <si>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</si>
  <si>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</si>
  <si>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</si>
  <si>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</si>
  <si>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</si>
  <si>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</si>
  <si>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</si>
  <si>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</si>
  <si>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</si>
  <si>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</si>
  <si>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</si>
  <si>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</si>
  <si>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</si>
  <si>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</si>
  <si>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</si>
  <si>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</si>
  <si>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</si>
  <si>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</si>
  <si>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</si>
  <si>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</si>
  <si>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</si>
  <si>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</si>
  <si>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</si>
  <si>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</si>
  <si>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</si>
  <si>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</si>
  <si>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</si>
  <si>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</si>
  <si>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</si>
  <si>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</si>
  <si>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</si>
  <si>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</si>
  <si>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</si>
  <si>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</si>
  <si>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</si>
  <si>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</si>
  <si>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</si>
  <si>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</si>
  <si>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</si>
  <si>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</si>
  <si>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</si>
  <si>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</si>
  <si>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</si>
  <si>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</si>
  <si>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</si>
  <si>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</si>
  <si>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</si>
  <si>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</si>
  <si>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</si>
  <si>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</si>
  <si>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</si>
  <si>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</si>
  <si>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</si>
  <si>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</si>
  <si>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</si>
  <si>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</si>
  <si>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</si>
  <si>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</si>
  <si>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</si>
  <si>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</si>
  <si>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</si>
  <si>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</si>
  <si>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</si>
  <si>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</si>
  <si>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</si>
  <si>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</si>
  <si>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</si>
  <si>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</si>
  <si>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</si>
  <si>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</si>
  <si>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</si>
  <si>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</si>
  <si>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</si>
  <si>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</si>
  <si>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</si>
  <si>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</si>
  <si>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</si>
  <si>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</si>
  <si>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</si>
  <si>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</si>
  <si>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</si>
  <si>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</si>
  <si>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</si>
  <si>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</si>
  <si>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</si>
  <si>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</si>
  <si>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</si>
  <si>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</si>
  <si>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</si>
  <si>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</si>
  <si>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</si>
  <si>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</si>
  <si>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</si>
  <si>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</si>
  <si>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</si>
  <si>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</si>
  <si>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</si>
  <si>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</si>
  <si>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</si>
  <si>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</si>
  <si>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</si>
  <si>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</si>
  <si>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</si>
  <si>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</si>
  <si>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</si>
  <si>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</si>
  <si>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</si>
  <si>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</si>
  <si>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</si>
  <si>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</si>
  <si>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</si>
  <si>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</si>
  <si>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</si>
  <si>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</si>
  <si>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</si>
  <si>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</si>
  <si>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</si>
  <si>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</si>
  <si>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</si>
  <si>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</si>
  <si>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</si>
  <si>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</si>
  <si>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</si>
  <si>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</si>
  <si>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</si>
  <si>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</si>
  <si>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</si>
  <si>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</si>
  <si>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</si>
  <si>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</si>
  <si>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</si>
  <si>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</si>
  <si>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</si>
  <si>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</si>
  <si>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</si>
  <si>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</si>
  <si>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</si>
  <si>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</si>
  <si>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</si>
  <si>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</si>
  <si>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</si>
  <si>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</si>
  <si>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</si>
  <si>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</si>
  <si>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</si>
  <si>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</si>
  <si>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</si>
  <si>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</si>
  <si>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</si>
  <si>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</si>
  <si>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</si>
  <si>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</si>
  <si>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</si>
  <si>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</si>
  <si>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</si>
  <si>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</si>
  <si>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</si>
  <si>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</si>
  <si>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</si>
  <si>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</si>
  <si>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</si>
  <si>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</si>
  <si>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</si>
  <si>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</si>
  <si>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</si>
  <si>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</si>
  <si>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</si>
  <si>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</si>
  <si>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</si>
  <si>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</si>
  <si>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</si>
  <si>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</si>
  <si>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</si>
  <si>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</si>
  <si>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</si>
  <si>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</si>
  <si>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</si>
  <si>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</si>
  <si>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</si>
  <si>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</si>
  <si>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</si>
  <si>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</si>
  <si>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</si>
  <si>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</si>
  <si>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</si>
  <si>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</si>
  <si>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</si>
  <si>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</si>
  <si>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</si>
  <si>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</si>
  <si>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</si>
  <si>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</si>
  <si>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</si>
  <si>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</si>
  <si>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</si>
  <si>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</si>
  <si>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</si>
  <si>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</si>
  <si>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</si>
  <si>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</si>
  <si>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</si>
  <si>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</si>
  <si>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</si>
  <si>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</si>
  <si>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</si>
  <si>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</si>
  <si>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</si>
  <si>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</si>
  <si>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</si>
  <si>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</si>
  <si>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</si>
  <si>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</si>
  <si>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</si>
  <si>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</si>
  <si>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</si>
  <si>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</si>
  <si>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</si>
  <si>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</si>
  <si>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</si>
  <si>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</si>
  <si>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</si>
  <si>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</si>
  <si>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</si>
  <si>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</si>
  <si>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</si>
  <si>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</si>
  <si>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</si>
  <si>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</si>
  <si>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</si>
  <si>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</si>
  <si>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</si>
  <si>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</si>
  <si>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</si>
  <si>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</si>
  <si>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</si>
  <si>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</si>
  <si>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</si>
  <si>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</si>
  <si>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</si>
  <si>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</si>
  <si>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</si>
  <si>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</si>
  <si>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</si>
  <si>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</si>
  <si>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</si>
  <si>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</si>
  <si>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</si>
  <si>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</si>
  <si>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</si>
  <si>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</si>
  <si>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</si>
  <si>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</si>
  <si>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</si>
  <si>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</si>
  <si>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</si>
  <si>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</si>
  <si>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</si>
  <si>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</si>
  <si>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</si>
  <si>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</si>
  <si>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</si>
  <si>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</si>
  <si>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</si>
  <si>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</si>
  <si>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</si>
  <si>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</si>
  <si>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</si>
  <si>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</si>
  <si>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</si>
  <si>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</si>
  <si>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</si>
  <si>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</si>
  <si>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</si>
  <si>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</si>
  <si>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</si>
  <si>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</si>
  <si>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</si>
  <si>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</si>
  <si>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</si>
  <si>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</si>
  <si>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</si>
  <si>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</si>
  <si>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</si>
  <si>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</si>
  <si>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</si>
  <si>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</si>
  <si>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</si>
  <si>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</si>
  <si>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</si>
  <si>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</si>
  <si>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</si>
  <si>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</si>
  <si>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</si>
  <si>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</si>
  <si>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</si>
  <si>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</si>
  <si>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</si>
  <si>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</si>
  <si>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</si>
  <si>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</si>
  <si>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</si>
  <si>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</si>
  <si>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</si>
  <si>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</si>
  <si>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</si>
  <si>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</si>
  <si>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</si>
  <si>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</si>
  <si>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</si>
  <si>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</si>
  <si>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</si>
  <si>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</si>
  <si>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</si>
  <si>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</si>
  <si>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</si>
  <si>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</si>
  <si>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</si>
  <si>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</si>
  <si>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</si>
  <si>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</si>
  <si>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</si>
  <si>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</si>
  <si>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</si>
  <si>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</si>
  <si>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</si>
  <si>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</si>
  <si>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</si>
  <si>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</si>
  <si>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</si>
  <si>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</si>
  <si>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</si>
  <si>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</si>
  <si>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</si>
  <si>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</si>
  <si>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</si>
  <si>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</si>
  <si>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</si>
  <si>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</si>
  <si>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</si>
  <si>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</si>
  <si>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</si>
  <si>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</si>
  <si>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</si>
  <si>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</si>
  <si>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</si>
  <si>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</si>
  <si>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</si>
  <si>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</si>
  <si>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</si>
  <si>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</si>
  <si>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</si>
  <si>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</si>
  <si>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</si>
  <si>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</si>
  <si>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</si>
  <si>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</si>
  <si>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</si>
  <si>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</si>
  <si>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</si>
  <si>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</si>
  <si>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</si>
  <si>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</si>
  <si>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</si>
  <si>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</si>
  <si>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</si>
  <si>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</si>
  <si>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</si>
  <si>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</si>
  <si>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</si>
  <si>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</si>
  <si>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</si>
  <si>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</si>
  <si>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</si>
  <si>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</si>
  <si>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</si>
  <si>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</si>
  <si>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</si>
  <si>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</si>
  <si>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</si>
  <si>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</si>
  <si>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</si>
  <si>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</si>
  <si>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</si>
  <si>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</si>
  <si>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</si>
  <si>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</si>
  <si>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</si>
  <si>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</si>
  <si>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</si>
  <si>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</si>
  <si>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</si>
  <si>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</si>
  <si>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</si>
  <si>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</si>
  <si>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</si>
  <si>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</si>
  <si>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</si>
  <si>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</si>
  <si>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</si>
  <si>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</si>
  <si>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</si>
  <si>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</si>
  <si>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</si>
  <si>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</si>
  <si>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</si>
  <si>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</si>
  <si>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</si>
  <si>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</si>
  <si>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</si>
  <si>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</si>
  <si>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</si>
  <si>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</si>
  <si>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</si>
  <si>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</si>
  <si>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</si>
  <si>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</si>
  <si>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</si>
  <si>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</si>
  <si>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</si>
  <si>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</si>
  <si>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</si>
  <si>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</si>
  <si>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</si>
  <si>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</si>
  <si>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</si>
  <si>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</si>
  <si>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</si>
  <si>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</si>
  <si>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</si>
  <si>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</si>
  <si>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</si>
  <si>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</si>
  <si>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</si>
  <si>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</si>
  <si>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</si>
  <si>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</si>
  <si>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</si>
  <si>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</si>
  <si>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</si>
  <si>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</si>
  <si>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</si>
  <si>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</si>
  <si>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</si>
  <si>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</si>
  <si>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</si>
  <si>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</si>
  <si>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</si>
  <si>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</si>
  <si>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</si>
  <si>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</si>
  <si>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</si>
  <si>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</si>
  <si>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</si>
  <si>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</si>
  <si>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</si>
  <si>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</si>
  <si>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</si>
  <si>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</si>
  <si>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</si>
  <si>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</si>
  <si>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</si>
  <si>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</si>
  <si>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</si>
  <si>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</si>
  <si>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</si>
  <si>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</si>
  <si>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</si>
  <si>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</si>
  <si>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</si>
  <si>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</si>
  <si>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</si>
  <si>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</si>
  <si>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</si>
  <si>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</si>
  <si>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</si>
  <si>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</si>
  <si>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</si>
  <si>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</si>
  <si>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</si>
  <si>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</si>
  <si>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</si>
  <si>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</si>
  <si>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</si>
  <si>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</si>
  <si>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</si>
  <si>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</si>
  <si>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</si>
  <si>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</si>
  <si>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</si>
  <si>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</si>
  <si>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</si>
  <si>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</si>
  <si>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</si>
  <si>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</si>
  <si>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</si>
  <si>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</si>
  <si>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</si>
  <si>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</si>
  <si>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</si>
  <si>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</si>
  <si>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</si>
  <si>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</si>
  <si>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</si>
  <si>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</si>
  <si>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</si>
  <si>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</si>
  <si>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</si>
  <si>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</si>
  <si>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</si>
  <si>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</si>
  <si>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</si>
  <si>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</si>
  <si>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</si>
  <si>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</si>
  <si>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</si>
  <si>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</si>
  <si>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</si>
  <si>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</si>
  <si>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</si>
  <si>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</si>
  <si>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</si>
  <si>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</si>
  <si>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</si>
  <si>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</si>
  <si>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</si>
  <si>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</si>
  <si>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</si>
  <si>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</si>
  <si>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</si>
  <si>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</si>
  <si>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</si>
  <si>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</si>
  <si>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</si>
  <si>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</si>
  <si>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</si>
  <si>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</si>
  <si>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</si>
  <si>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</si>
  <si>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</si>
  <si>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</si>
  <si>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</si>
  <si>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</si>
  <si>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</si>
  <si>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</si>
  <si>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</si>
  <si>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</si>
  <si>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</si>
  <si>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</si>
  <si>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</si>
  <si>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</si>
  <si>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</si>
  <si>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</si>
  <si>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</si>
  <si>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</si>
  <si>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</si>
  <si>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</si>
  <si>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</si>
  <si>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</si>
  <si>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</si>
  <si>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</si>
  <si>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</si>
  <si>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</si>
  <si>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</si>
  <si>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</si>
  <si>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</si>
  <si>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</si>
  <si>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</si>
  <si>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</si>
  <si>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</si>
  <si>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</si>
  <si>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</si>
  <si>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</si>
  <si>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</si>
  <si>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</si>
  <si>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</si>
  <si>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</si>
  <si>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</si>
  <si>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</si>
  <si>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</si>
  <si>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</si>
  <si>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</si>
  <si>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</si>
  <si>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</si>
  <si>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</si>
  <si>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</si>
  <si>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</si>
  <si>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</si>
  <si>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</si>
  <si>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</si>
  <si>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</si>
  <si>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</si>
  <si>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</si>
  <si>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</si>
  <si>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</si>
  <si>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</si>
  <si>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</si>
  <si>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</si>
  <si>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</si>
  <si>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</si>
  <si>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</si>
  <si>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</si>
  <si>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</si>
  <si>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</si>
  <si>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</si>
  <si>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</si>
  <si>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</si>
  <si>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</si>
  <si>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</si>
  <si>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</si>
  <si>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</si>
  <si>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</si>
  <si>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</si>
  <si>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</si>
  <si>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</si>
  <si>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</si>
  <si>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</si>
  <si>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</si>
  <si>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</si>
  <si>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</si>
  <si>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</si>
  <si>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</si>
  <si>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</si>
  <si>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</si>
  <si>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</si>
  <si>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</si>
  <si>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</si>
  <si>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</si>
  <si>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</si>
  <si>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</si>
  <si>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</si>
  <si>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</si>
  <si>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</si>
  <si>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</si>
  <si>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</si>
  <si>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</si>
  <si>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</si>
  <si>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</si>
  <si>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</si>
  <si>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</si>
  <si>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</si>
  <si>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</si>
  <si>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</si>
  <si>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</si>
  <si>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</si>
  <si>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</si>
  <si>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</si>
  <si>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</si>
  <si>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</si>
  <si>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</si>
  <si>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</si>
  <si>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</si>
  <si>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</si>
  <si>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</si>
  <si>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</si>
  <si>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</si>
  <si>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</si>
  <si>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</si>
  <si>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</si>
  <si>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</si>
  <si>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</si>
  <si>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</si>
  <si>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</si>
  <si>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</si>
  <si>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</si>
  <si>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</si>
  <si>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</si>
  <si>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</si>
  <si>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</si>
  <si>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</si>
  <si>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</si>
  <si>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</si>
  <si>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</si>
  <si>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</si>
  <si>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</si>
  <si>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</si>
  <si>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</si>
  <si>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</si>
  <si>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</si>
  <si>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</si>
  <si>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</si>
  <si>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</si>
  <si>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</si>
  <si>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</si>
  <si>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</si>
  <si>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</si>
  <si>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</si>
  <si>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</si>
  <si>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</si>
  <si>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</si>
  <si>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</si>
  <si>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</si>
  <si>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</si>
  <si>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</si>
  <si>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</si>
  <si>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</si>
  <si>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</si>
  <si>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</si>
  <si>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</si>
  <si>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</si>
  <si>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</si>
  <si>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</si>
  <si>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</si>
  <si>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</si>
  <si>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</si>
  <si>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</si>
  <si>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</si>
  <si>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</si>
  <si>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</si>
  <si>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</si>
  <si>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</si>
  <si>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</si>
  <si>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</si>
  <si>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</si>
  <si>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</si>
  <si>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</si>
  <si>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</si>
  <si>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</si>
  <si>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</si>
  <si>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</si>
  <si>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</si>
  <si>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</si>
  <si>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</si>
  <si>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</si>
  <si>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</si>
  <si>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</si>
  <si>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</si>
  <si>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</si>
  <si>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</si>
  <si>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</si>
  <si>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</si>
  <si>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</si>
  <si>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</si>
  <si>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</si>
  <si>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</si>
  <si>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</si>
  <si>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</si>
  <si>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</si>
  <si>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</si>
  <si>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</si>
  <si>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</si>
  <si>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</si>
  <si>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</si>
  <si>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</si>
  <si>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</si>
  <si>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</si>
  <si>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</si>
  <si>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</si>
  <si>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</si>
  <si>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</si>
  <si>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</si>
  <si>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</si>
  <si>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</si>
  <si>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</si>
  <si>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</si>
  <si>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</si>
  <si>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</si>
  <si>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</si>
  <si>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</si>
  <si>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</si>
  <si>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</si>
  <si>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</si>
  <si>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</si>
  <si>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</si>
  <si>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</si>
  <si>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</si>
  <si>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</si>
  <si>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</si>
  <si>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</si>
  <si>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</si>
  <si>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</si>
  <si>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</si>
  <si>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</si>
  <si>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</si>
  <si>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</si>
  <si>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</si>
  <si>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</si>
  <si>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</si>
  <si>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</si>
  <si>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</si>
  <si>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</si>
  <si>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</si>
  <si>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</si>
  <si>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</si>
  <si>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</si>
  <si>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</si>
  <si>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</si>
  <si>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</si>
  <si>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</si>
  <si>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</si>
  <si>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</si>
  <si>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</si>
  <si>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</si>
  <si>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</si>
  <si>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</si>
  <si>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</si>
  <si>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</si>
  <si>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</si>
  <si>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</si>
  <si>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</si>
  <si>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</si>
  <si>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</si>
  <si>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</si>
  <si>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</si>
  <si>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</si>
  <si>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</si>
  <si>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</si>
  <si>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</si>
  <si>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</si>
  <si>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</si>
  <si>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</si>
  <si>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</si>
  <si>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</si>
  <si>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</si>
  <si>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</si>
  <si>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</si>
  <si>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</si>
  <si>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</si>
  <si>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</si>
  <si>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</si>
  <si>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</si>
  <si>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</si>
  <si>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</si>
  <si>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</si>
  <si>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</si>
  <si>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</si>
  <si>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</si>
  <si>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</si>
  <si>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</si>
  <si>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</si>
  <si>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</si>
  <si>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</si>
  <si>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</si>
  <si>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</si>
  <si>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</si>
  <si>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</si>
  <si>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</si>
  <si>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</si>
  <si>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</si>
  <si>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</si>
  <si>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</si>
  <si>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</si>
  <si>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</si>
  <si>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</si>
  <si>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</si>
  <si>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</si>
  <si>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</si>
  <si>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</si>
  <si>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</si>
  <si>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</si>
  <si>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</si>
  <si>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</si>
  <si>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</si>
  <si>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</si>
  <si>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</si>
  <si>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</si>
  <si>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</si>
  <si>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</si>
  <si>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</si>
  <si>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</si>
  <si>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</si>
  <si>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</si>
  <si>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</si>
  <si>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</si>
  <si>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</si>
  <si>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</si>
  <si>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</si>
  <si>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</si>
  <si>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</si>
  <si>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</si>
  <si>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</si>
  <si>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</si>
  <si>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</si>
  <si>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</si>
  <si>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</si>
  <si>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</si>
  <si>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</si>
  <si>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</si>
  <si>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</si>
  <si>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</si>
  <si>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</si>
  <si>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</si>
  <si>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</si>
  <si>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</si>
  <si>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</si>
  <si>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</si>
  <si>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</si>
  <si>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</si>
  <si>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</si>
  <si>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</si>
  <si>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</si>
  <si>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</si>
  <si>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</si>
  <si>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</si>
  <si>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</si>
  <si>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</si>
  <si>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</si>
  <si>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</si>
  <si>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</si>
  <si>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</si>
  <si>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</si>
  <si>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</si>
  <si>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</si>
  <si>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</si>
  <si>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</si>
  <si>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</si>
  <si>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</si>
  <si>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</si>
  <si>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</si>
  <si>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</si>
  <si>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</si>
  <si>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</si>
  <si>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</si>
  <si>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</si>
  <si>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</si>
  <si>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</si>
  <si>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</si>
  <si>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</si>
  <si>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</si>
  <si>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 // EM team at site checking to connect PG</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</si>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</sst>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306.59848541666724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45969.546911342593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45969.546911342593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45969.546911342593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45969.546911342593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45969.546911342593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45969.546911342593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45969.546911342593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45969.546911342593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45969.546911342593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45969.546911342593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45969.546911342593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45969.546911342593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45969.546911342593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45969.546911342593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45969.546911342593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45969.546911342593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45969.546911342593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45969.546911342593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45969.546911342593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45969.546911342593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45969.546911342593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45969.546911342593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45969.546911342593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45969.546911342593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45969.546911342593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45969.546911342593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45969.546911342593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45969.546911342593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45969.546911342593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45969.546911342593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45969.546911342593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45969.546911342593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45969.546911342593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45969.546911342593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45969.546911342593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45969.546911342593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45969.546911342593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45969.546911342593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45969.546911342593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45969.546911342593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45969.546911342593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45969.546911342593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45969.546911342593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45969.546911342593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45969.546911342593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45969.546911342593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45969.546911342593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45969.546911342593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45969.546911342593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45969.546911342593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45969.546911342593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45969.546911342593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45969.546911342593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45969.546911342593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45969.546911342593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45969.546911342593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45969.546911342593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45969.546911342593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45969.546911342593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45969.546911342593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45969.546911342593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45969.546911342593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45969.546911342593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45969.546911342593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45969.546911342593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45969.546911342593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45969.546911342593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45969.546911342593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2C881B17-D0D7-4DC7-B9B8-F6A2DE8294B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144.54707337963191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45969.546911342593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45969.546911342593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45969.546911342593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45969.546911342593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45969.546911342593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45969.546911342593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45969.546911342593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45969.546911342593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45969.546911342593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45969.546911342593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45969.546911342593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45969.546911342593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45969.546911342593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45969.546911342593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45969.546911342593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45969.546911342593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45969.546911342593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45969.546911342593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45969.546911342593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45969.546911342593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45969.546911342593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45969.546911342593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45969.546911342593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45969.546911342593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45969.546911342593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45969.546911342593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45969.546911342593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45969.546911342593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45969.546911342593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45969.546911342593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45969.546911342593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45969.546911342593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45969.546911342593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45969.546911342593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45969.546911342593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45969.546911342593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45969.546911342593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45969.546911342593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45969.546911342593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45969.546911342593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45969.546911342593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45969.546911342593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45969.546911342593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45969.546911342593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45969.546911342593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45969.546911342593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45969.546911342593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45969.546911342593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45969.546911342593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45969.546911342593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45969.546911342593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45969.546911342593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45969.546911342593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45969.546911342593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45969.546911342593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45969.546911342593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45969.546911342593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45969.546911342593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45969.546911342593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45969.546911342593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45969.546911342593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45969.546911342593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45969.546911342593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45969.546911342593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45969.546911342593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45969.546911342593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45969.546911342593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45969.546911342593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45969.546911342593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45969.546911342593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45969.546911342593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45969.546911342593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45969.546911342593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45969.546911342593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45969.546911342593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45969.546911342593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45969.546911342593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45969.546911342593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45969.546911342593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45969.546911342593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45969.546911342593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45969.546911342593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45969.546911342593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45969.546911342593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45969.546911342593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45969.546911342593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45969.546911342593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45969.546911342593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45969.546911342593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45969.546911342593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45969.546911342593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45969.546911342593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45969.546911342593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45969.546911342593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45969.546911342593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45969.546911342593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45969.546911342593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45969.546911342593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45969.546911342593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45969.546911342593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45969.546911342593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45969.546911342593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45969.546911342593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45969.546911342593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45969.546911342593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45969.546911342593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45969.546911342593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45969.546911342593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45969.546911342593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45969.546911342593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45969.546911342593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45969.546911342593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45969.546911342593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45969.546911342593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45969.546911342593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45969.546911342593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45969.546911342593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45969.546911342593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45969.546911342593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45969.546911342593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45969.546911342593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45969.546911342593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45969.546911342593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45969.546911342593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45969.546911342593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45969.546911342593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45969.546911342593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45969.546911342593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45969.546911342593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45969.546911342593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45969.546911342593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45969.546911342593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45969.546911342593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45969.546911342593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45969.546911342593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45969.546911342593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45969.546911342593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45969.546911342593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45969.546911342593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45969.546911342593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45969.546911342593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45969.546911342593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45969.546911342593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45969.546911342593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45969.546911342593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45969.546911342593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45969.546911342593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45969.546911342593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45969.546911342593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45969.546911342593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45969.546911342593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45969.546911342593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45969.546911342593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45969.546911342593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45969.546911342593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45969.546911342593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45969.546911342593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45969.546911342593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45969.546911342593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45969.546911342593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45969.546911342593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45969.546911342593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45969.546911342593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45969.546911342593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45969.546911342593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45969.546911342593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45969.546911342593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45969.546911342593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45969.546911342593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45969.546911342593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45969.546911342593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45969.546911342593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45969.546911342593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45969.546911342593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45969.546911342593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45969.546911342593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45969.546911342593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45969.546911342593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45969.546911342593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45969.546911342593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45969.546911342593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45969.546911342593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45969.546911342593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45969.546911342593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45969.546911342593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45969.546911342593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45969.546911342593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45969.546911342593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45969.546911342593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45969.546911342593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45969.546911342593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45969.546911342593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45969.546911342593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45969.546911342593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45969.546911342593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45969.546911342593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45969.546911342593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45969.546911342593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45969.546911342593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45969.546911342593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45969.546911342593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45969.546911342593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45969.546911342593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45969.546911342593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45969.546911342593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45969.546911342593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45969.546911342593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45969.546911342593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45969.546911342593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45969.546911342593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45969.546911342593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45969.546911342593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45969.546911342593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45969.546911342593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45969.546911342593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45969.546911342593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45969.546911342593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45969.546911342593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45969.546911342593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45969.546911342593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45969.546911342593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45969.546911342593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45969.546911342593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45969.546911342593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45969.546911342593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45969.546911342593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45969.546911342593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45969.546911342593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45969.546911342593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45969.546911342593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45969.546911342593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45969.546911342593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45969.546911342593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45969.546911342593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45969.546911342593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45969.546911342593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45969.546911342593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45969.546911342593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45969.546911342593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45969.546911342593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45969.546911342593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45969.546911342593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45969.546911342593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45969.546911342593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45969.546911342593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45969.546911342593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45969.546911342593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45969.546911342593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45969.546911342593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45969.546911342593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45969.546911342593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45969.546911342593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45969.546911342593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45969.546911342593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45969.546911342593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45969.546911342593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45969.546911342593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45969.546911342593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45969.546911342593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45969.546911342593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45969.546911342593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45969.546911342593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45969.546911342593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45969.546911342593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45969.546911342593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45969.546911342593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45969.546911342593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45969.546911342593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45969.546911342593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45969.546911342593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45969.546911342593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45969.546911342593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45969.546911342593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45969.546911342593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45969.546911342593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45969.546911342593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45969.546911342593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45969.546911342593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45969.546911342593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45969.546911342593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45969.546911342593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45969.546911342593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45969.546911342593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45969.546911342593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45969.546911342593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45969.546911342593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45969.546911342593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45969.546911342593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45969.546911342593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45969.546911342593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45969.546911342593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45969.546911342593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45969.546911342593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45969.546911342593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45969.546911342593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45969.546911342593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45969.546911342593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45969.546911342593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45969.546911342593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45969.546911342593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45969.546911342593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45969.546911342593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45969.546911342593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45969.546911342593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45969.546911342593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45969.546911342593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45969.546911342593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45969.546911342593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45969.546911342593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45969.546911342593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45969.546911342593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45969.546911342593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45969.546911342593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45969.546911342593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45969.546911342593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45969.546911342593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45969.546911342593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45969.546911342593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45969.546911342593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45969.546911342593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45969.546911342593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45969.546911342593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45969.546911342593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45969.546911342593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45969.546911342593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45969.546911342593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45969.546911342593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45969.546911342593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45969.546911342593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45969.546911342593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45969.546911342593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45969.546911342593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45969.546911342593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45969.546911342593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45969.546911342593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45969.546911342593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45969.546911342593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45969.546911342593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45969.546911342593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45969.546911342593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45969.546911342593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45969.546911342593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45969.546911342593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45969.546911342593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45969.546911342593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45969.546911342593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45969.546911342593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45969.546911342593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45969.546911342593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45969.546911342593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45969.546911342593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45969.546911342593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45969.546911342593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45969.546911342593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45969.546911342593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45969.546911342593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45969.546911342593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45969.546911342593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45969.546911342593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45969.546911342593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45969.546911342593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45969.546911342593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45969.546911342593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45969.546911342593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45969.546911342593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45969.546911342593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45969.546911342593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45969.546911342593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45969.546911342593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45969.546911342593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45969.546911342593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45969.546911342593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45969.546911342593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45969.546911342593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45969.546911342593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45969.546911342593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45969.546911342593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45969.546911342593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45969.546911342593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45969.546911342593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45969.546911342593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45969.546911342593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45969.546911342593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45969.546911342593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45969.546911342593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45969.546911342593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45969.546911342593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45969.546911342593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45969.546911342593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45969.546911342593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45969.546911342593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45969.546911342593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45969.546911342593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45969.546911342593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45969.546911342593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45969.546911342593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45969.546911342593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45969.546911342593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45969.546911342593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45969.546911342593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45969.546911342593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45969.546911342593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45969.546911342593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45969.546911342593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45969.546911342593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45969.546911342593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45969.546911342593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45969.546911342593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45969.546911342593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45969.546911342593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45969.546911342593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45969.546911342593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45969.546911342593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45969.546911342593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45969.546911342593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45969.546911342593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45969.546911342593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45969.546911342593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45969.546911342593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45969.546911342593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45969.546911342593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45969.546911342593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45969.546911342593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45969.546911342593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45969.546911342593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45969.546911342593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45969.546911342593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45969.546911342593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45969.546911342593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45969.546911342593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45969.546911342593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45969.546911342593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45969.546911342593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45969.546911342593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45969.546911342593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45969.546911342593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45969.546911342593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45969.546911342593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45969.546911342593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45969.546911342593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45969.546911342593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45969.546911342593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45969.546911342593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45969.546911342593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45969.546911342593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45969.546911342593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45969.546911342593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45969.546911342593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45969.546911342593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45969.546911342593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45969.546911342593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45969.546911342593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45969.546911342593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45969.546911342593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45969.546911342593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45969.546911342593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45969.546911342593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45969.546911342593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45969.546911342593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45969.546911342593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45969.546911342593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45969.546911342593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45969.546911342593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45969.546911342593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45969.546911342593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45969.546911342593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45969.546911342593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45969.546911342593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45969.546911342593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45969.546911342593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45969.546911342593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45969.546911342593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45969.546911342593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45969.546911342593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45969.546911342593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45969.546911342593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45969.546911342593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45969.546911342593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45969.546911342593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45969.546911342593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45969.546911342593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45969.546911342593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45969.546911342593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45969.546911342593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45969.546911342593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45969.546911342593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45969.546911342593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45969.546911342593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45969.546911342593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45969.546911342593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45969.546911342593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45969.546911342593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45969.546911342593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45969.546911342593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45969.546911342593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45969.546911342593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45969.546911342593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45969.546911342593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45969.546911342593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45969.546911342593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45969.546911342593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45969.546911342593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45969.546911342593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45969.546911342593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45969.546911342593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45969.546911342593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45969.546911342593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45969.546911342593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45969.546911342593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45969.546911342593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45969.546911342593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45969.546911342593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45969.546911342593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45969.546911342593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45969.546911342593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45969.546911342593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45969.546911342593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45969.546911342593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45969.546911342593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45969.546911342593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45969.546911342593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45969.546911342593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45969.546911342593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45969.546911342593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45969.546911342593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45969.546911342593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45969.546911342593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45969.546911342593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45969.546911342593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45969.546911342593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45969.546911342593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45969.546911342593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45969.546911342593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45969.546911342593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45969.546911342593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45969.546911342593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45969.546911342593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45969.546911342593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45969.546911342593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45969.546911342593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45969.546911342593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45969.546911342593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45969.546911342593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45969.546911342593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45969.546911342593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45969.546911342593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45969.546911342593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45969.546911342593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45969.546911342593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45969.546911342593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45969.546911342593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45969.546911342593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45969.546911342593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45969.546911342593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45969.546911342593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45969.546911342593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45969.546911342593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45969.546911342593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45969.546911342593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45969.546911342593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45969.546911342593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45969.546911342593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45969.546911342593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45969.546911342593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45969.546911342593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45969.546911342593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45969.546911342593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45969.546911342593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45969.546911342593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45969.546911342593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45969.546911342593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45969.546911342593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45969.546911342593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45969.546911342593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45969.546911342593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45969.546911342593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45969.546911342593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45969.546911342593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45969.546911342593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45969.546911342593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45969.546911342593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45969.546911342593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45969.546911342593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45969.546911342593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45969.546911342593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45969.546911342593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45969.546911342593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45969.546911342593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45969.546911342593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45969.546911342593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45969.546911342593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45969.546911342593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45969.546911342593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45969.546911342593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45969.546911342593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45969.546911342593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45969.546911342593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45969.546911342593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45969.546911342593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45969.546911342593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45969.546911342593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45969.546911342593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45969.546911342593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45969.546911342593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45969.546911342593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45969.546911342593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45969.546911342593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45969.546911342593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45969.546911342593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45969.546911342593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45969.546911342593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45969.546911342593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45969.546911342593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45969.546911342593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45969.546911342593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45969.546911342593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45969.546911342593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45969.546911342593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45969.546911342593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45969.546911342593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45969.546911342593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45969.546911342593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45969.546911342593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45969.546911342593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45969.546911342593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45969.546911342593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45969.546911342593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45969.546911342593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45969.546911342593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45969.546911342593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45969.546911342593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45969.546911342593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45969.546911342593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45969.546911342593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45969.546911342593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45969.546911342593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45969.546911342593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45969.546911342593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45969.546911342593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45969.546911342593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45969.546911342593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45969.546911342593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45969.546911342593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45969.546911342593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45969.546911342593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45969.546911342593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45969.546911342593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45969.546911342593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45969.546911342593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45969.546911342593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45969.546911342593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45969.546911342593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45969.546911342593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45969.546911342593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45969.546911342593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45969.546911342593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45969.546911342593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45969.546911342593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45969.546911342593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45969.546911342593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45969.546911342593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45969.546911342593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45969.546911342593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45969.546911342593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45969.546911342593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45969.546911342593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45969.546911342593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45969.546911342593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45969.546911342593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45969.546911342593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45969.546911342593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45969.546911342593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45969.546911342593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45969.546911342593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45969.546911342593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45969.546911342593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45969.546911342593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45969.546911342593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45969.546911342593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45969.546911342593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45969.546911342593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45969.546911342593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45969.546911342593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45969.546911342593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45969.546911342593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45969.546911342593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45969.546911342593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45969.546911342593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45969.546911342593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45969.546911342593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45969.546911342593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45969.546911342593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45969.546911342593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45969.546911342593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45969.546911342593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45969.546911342593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45969.546911342593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45969.546911342593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45969.546911342593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45969.546911342593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45969.546911342593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45969.546911342593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45969.546911342593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45969.546911342593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45969.546911342593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45969.546911342593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45969.546911342593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45969.546911342593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45969.546911342593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45969.546911342593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45969.546911342593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45969.546911342593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45969.546911342593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45969.546911342593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45969.546911342593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45969.546911342593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45969.546911342593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45969.546911342593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45969.546911342593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45969.546911342593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45969.546911342593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45969.546911342593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45969.546911342593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45969.546911342593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45969.546911342593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45969.546911342593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45969.546911342593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45969.546911342593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45969.546911342593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45969.546911342593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45969.546911342593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45969.546911342593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45969.546911342593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45969.546911342593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45969.546911342593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45969.546911342593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45969.546911342593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45969.546911342593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45969.546911342593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45969.546911342593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45969.546911342593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45969.546911342593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45969.546911342593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45969.546911342593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45969.546911342593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45969.546911342593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45969.546911342593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45969.546911342593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45969.546911342593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45969.546911342593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45969.546911342593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45969.546911342593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45969.546911342593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45969.546911342593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45969.546911342593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45969.546911342593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45969.546911342593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45969.546911342593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45969.546911342593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45969.546911342593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45969.546911342593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45969.546911342593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45969.546911342593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45969.546911342593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45969.546911342593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45969.546911342593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45969.546911342593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45969.546911342593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45969.546911342593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45969.546911342593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45969.546911342593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45969.546911342593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45969.546911342593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45969.546911342593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45969.546911342593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45969.546911342593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45969.546911342593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45969.546911342593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45969.546911342593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45969.546911342593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45969.546911342593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45969.546911342593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45969.546911342593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45969.546911342593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45969.546911342593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45969.546911342593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45969.546911342593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45969.546911342593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45969.546911342593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45969.546911342593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45969.546911342593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45969.546911342593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45969.546911342593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45969.546911342593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45969.546911342593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45969.546911342593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45969.546911342593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45969.546911342593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45969.546911342593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45969.546911342593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45969.546911342593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45969.546911342593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45969.546911342593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45969.546911342593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45969.546911342593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45969.546911342593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45969.546911342593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45969.546911342593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45969.546911342593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45969.546911342593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45969.546911342593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45969.546911342593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45969.546911342593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45969.546911342593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45969.546911342593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45969.546911342593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45969.546911342593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45969.546911342593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45969.546911342593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45969.546911342593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45969.546911342593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45969.546911342593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45969.546911342593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45969.546911342593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45969.546911342593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45969.546911342593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45969.546911342593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45969.546911342593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45969.546911342593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45969.546911342593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45969.546911342593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45969.546911342593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45969.546911342593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45969.546911342593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45969.546911342593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45969.546911342593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45969.546911342593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45969.546911342593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45969.546911342593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45969.546911342593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45969.546911342593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45969.546911342593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45969.546911342593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45969.546911342593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45969.546911342593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45969.546911342593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45969.546911342593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45969.546911342593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45969.546911342593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45969.546911342593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45969.546911342593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45969.546911342593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45969.546911342593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45969.546911342593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45969.546911342593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45969.546911342593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45969.546911342593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45969.546911342593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45969.546911342593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45969.546911342593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45969.546911342593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45969.546911342593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45969.546911342593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45969.546911342593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45969.546911342593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45969.546911342593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45969.546911342593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45969.546911342593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45969.546911342593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45969.546911342593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45969.546911342593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45969.546911342593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45969.546911342593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45969.546911342593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45969.546911342593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45969.546911342593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45969.546911342593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45969.546911342593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45969.546911342593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45969.546911342593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45969.546911342593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45969.546911342593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45969.546911342593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45969.546911342593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45969.546911342593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45969.546911342593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45969.546911342593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45969.546911342593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45969.546911342593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45969.546911342593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45969.546911342593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45969.546911342593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45969.546911342593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45969.546911342593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45969.546911342593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45969.546911342593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45969.546911342593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45969.546911342593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45969.546911342593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45969.546911342593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45969.546911342593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45969.546911342593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45969.546911342593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45969.546911342593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45969.546911342593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45969.546911342593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45969.546911342593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45969.546911342593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45969.546911342593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45969.546911342593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45969.546911342593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45969.546911342593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45969.546911342593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45969.546911342593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45969.546911342593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45969.546911342593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45969.546911342593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45969.546911342593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45969.546911342593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45969.546911342593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45969.546911342593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45969.546911342593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45969.546911342593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45969.546911342593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45969.546911342593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45969.546911342593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45969.546911342593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45969.546911342593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45969.546911342593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45969.546911342593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45969.546911342593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45969.546911342593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45969.546911342593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45969.546911342593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45969.546911342593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45969.546911342593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45969.546911342593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45969.546911342593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45969.546911342593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45969.546911342593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45969.546911342593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45969.546911342593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45969.546911342593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45969.546911342593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45969.546911342593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45969.546911342593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45969.546911342593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45969.546911342593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45969.546911342593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45969.546911342593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45969.546911342593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45969.546911342593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45969.546911342593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45969.546911342593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45969.546911342593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45969.546911342593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45969.546911342593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45969.546911342593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45969.546911342593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45969.546911342593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45969.546911342593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45969.546911342593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45969.546911342593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45969.546911342593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45969.546911342593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45969.546911342593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45969.546911342593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45969.546911342593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45969.546911342593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45969.546911342593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45969.546911342593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45969.546911342593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45969.546911342593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45969.546911342593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45969.546911342593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45969.546911342593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45969.546911342593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45969.546911342593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45969.546911342593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45969.546911342593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45969.546911342593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45969.546911342593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45969.546911342593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45969.546911342593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45969.546911342593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45969.546911342593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45969.546911342593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45969.546911342593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45969.546911342593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45969.546911342593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45969.546911342593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45969.546911342593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45969.546911342593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45969.546911342593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45969.546911342593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45969.546911342593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45969.546911342593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45969.546911342593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45969.546911342593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45969.546911342593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45969.546911342593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45969.546911342593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45969.546911342593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45969.546911342593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45969.546911342593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45969.546911342593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45969.546911342593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45969.546911342593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45969.546911342593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45969.546911342593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45969.546911342593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45969.546911342593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45969.546911342593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45969.546911342593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45969.546911342593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45969.546911342593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45969.546911342593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45969.546911342593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45969.546911342593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45969.546911342593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45969.546911342593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45969.546911342593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45969.546911342593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45969.546911342593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45969.546911342593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45969.546911342593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45969.546911342593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45969.546911342593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45969.546911342593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45969.546911342593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45969.546911342593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45969.546911342593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45969.546911342593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45969.546911342593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45969.546911342593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45969.546911342593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45969.546911342593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45969.546911342593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45969.546911342593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45969.546911342593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45969.546911342593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45969.546911342593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45969.546911342593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45969.546911342593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45969.546911342593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45969.546911342593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45969.546911342593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45969.546911342593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45969.546911342593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45969.546911342593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45969.546911342593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45969.546911342593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45969.546911342593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45969.546911342593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45969.546911342593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45969.546911342593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45969.546911342593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45969.546911342593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45969.546911342593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45969.546911342593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45969.546911342593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45969.546911342593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45969.546911342593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45969.546911342593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45969.546911342593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45969.546911342593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45969.546911342593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45969.546911342593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45969.546911342593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45969.546911342593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45969.546911342593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45969.546911342593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45969.546911342593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45969.546911342593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45969.546911342593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45969.546911342593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45969.546911342593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45969.546911342593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45969.546911342593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45969.546911342593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45969.546911342593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45969.546911342593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45969.546911342593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45969.546911342593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45969.546911342593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45969.546911342593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45969.546911342593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45969.546911342593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45969.546911342593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45969.546911342593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45969.546911342593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45969.546911342593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45969.546911342593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45969.546911342593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45969.546911342593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45969.546911342593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45969.546911342593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45969.546911342593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45969.546911342593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45969.546911342593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45969.546911342593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45969.546911342593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45969.546911342593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45969.546911342593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45969.546911342593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45969.546911342593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45969.546911342593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45969.546911342593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45969.546911342593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45969.546911342593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45969.546911342593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45969.546911342593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45969.546911342593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45969.546911342593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45969.546911342593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266.06619374999718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45969.546911342593</v>
      </c>
      <c r="H3" s="96">
        <v>45969.48704861111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45969.546911342593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45969.546911342593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45969.546911342593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45969.546911342593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45969.546911342593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45969.546911342593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45969.546911342593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45969.546911342593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45969.546911342593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45969.546911342593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45969.546911342593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45969.546911342593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45969.546911342593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45969.546911342593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45969.546911342593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45969.546911342593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45969.546911342593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45969.546911342593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45969.546911342593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45969.546911342593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45969.546911342593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45969.546911342593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45969.546911342593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45969.546911342593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45969.546911342593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45969.546911342593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45969.546911342593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45969.546911342593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45969.546911342593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45969.546911342593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45969.546911342593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45969.546911342593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45969.546911342593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45969.546911342593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45969.546911342593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45969.546911342593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45969.546911342593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45969.546911342593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45969.546911342593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45969.546911342593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45969.546911342593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45969.546911342593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45969.546911342593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45969.546911342593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45969.546911342593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45969.546911342593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45969.546911342593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45969.546911342593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45969.546911342593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45969.546911342593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45969.546911342593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45969.546911342593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45969.546911342593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45969.546911342593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45969.546911342593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45969.546911342593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45969.546911342593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45969.546911342593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45969.546911342593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45969.546911342593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45969.546911342593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45969.546911342593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45969.546911342593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45969.546911342593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45969.546911342593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45969.546911342593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45969.546911342593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45969.546911342593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45969.546911342593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45969.546911342593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45969.546911342593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45969.546911342593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45969.546911342593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45969.546911342593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45969.546911342593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45969.546911342593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45969.546911342593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45969.546911342593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45969.546911342593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45969.546911342593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45969.546911342593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45969.546911342593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45969.546911342593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45969.546911342593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45969.546911342593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45969.546911342593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45969.546911342593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45969.546911342593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45969.546911342593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45969.546911342593</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77.714851157405064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43.358034027776739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0" ca="1" si="1">IFERROR(NOW()-F4,"")</f>
        <v>20.885800231480971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45969.546911342593</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45969.546911342593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45969.546911342593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45969.546911342593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45969.546911342593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45969.546911342593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45969.546911342593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45969.546911342593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45969.546911342593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45969.546911342593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45969.546911342593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45969.546911342593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45969.546911342593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45969.546911342593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45969.546911342593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45969.546911342593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45969.546911342593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45969.546911342593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45969.546911342593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45969.546911342593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45969.546911342593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45969.546911342593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45969.546911342593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45969.546911342593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45969.546911342593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45969.546911342593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45969.546911342593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45969.546911342593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45969.546911342593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45969.546911342593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45969.546911342593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45969.546911342593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45969.546911342593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45969.546911342593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45969.546911342593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45969.546911342593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45969.546911342593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45969.546911342593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45969.546911342593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45969.546911342593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45969.546911342593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45969.546911342593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45969.546911342593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45969.546911342593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45969.546911342593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45969.546911342593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45969.546911342593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45969.546911342593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45969.546911342593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45969.546911342593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45969.546911342593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45969.546911342593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45969.546911342593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45969.546911342593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45969.546911342593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45969.546911342593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45969.546911342593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45969.546911342593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45969.546911342593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45969.546911342593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45969.546911342593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45969.546911342593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45969.546911342593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45969.546911342593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45969.546911342593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45969.546911342593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45969.546911342593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45969.546911342593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45969.546911342593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45969.546911342593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45969.546911342593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45969.546911342593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45969.546911342593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45969.546911342593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45969.546911342593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45969.546911342593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45969.546911342593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45969.546911342593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45969.546911342593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45969.546911342593</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45969.546911342593</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45969.546911342593</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45969.546911342593</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45969.546911342593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45969.546911342593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45969.546911342593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45969.546911342593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45969.546911342593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45969.546911342593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45969.546911342593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45969.546911342593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45969.546911342593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45969.546911342593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45969.546911342593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45969.546911342593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45969.546911342593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45969.546911342593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45969.546911342593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45969.546911342593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45969.546911342593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45969.546911342593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45969.546911342593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45969.546911342593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45969.546911342593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45969.546911342593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45969.546911342593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45969.546911342593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45969.546911342593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45969.546911342593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45969.546911342593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45969.546911342593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45969.546911342593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45969.546911342593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45969.546911342593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45969.546911342593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45969.546911342593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45969.546911342593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45969.546911342593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45969.546911342593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45969.546911342593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45969.546911342593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45969.546911342593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45969.546911342593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45969.546911342593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45969.546911342593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45969.546911342593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45969.546911342593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45969.546911342593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45969.546911342593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45969.546911342593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45969.546911342593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45969.546911342593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45969.546911342593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45969.546911342593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45969.546911342593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45969.546911342593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45969.546911342593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45969.546911342593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45969.546911342593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45969.546911342593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45969.546911342593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45969.546911342593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45969.546911342593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45969.546911342593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45969.546911342593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45969.546911342593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45969.546911342593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45969.546911342593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45969.546911342593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45969.546911342593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45969.546911342593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45969.546911342593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45969.546911342593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45969.546911342593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45969.546911342593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45969.546911342593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45969.546911342593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45969.546911342593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45969.546911342593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45969.546911342593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45969.546911342593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45969.546911342593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45969.546911342593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45969.546911342593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45969.546911342593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45969.546911342593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45969.546911342593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45969.546911342593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45969.546911342593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45969.546911342593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45969.546911342593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45969.546911342593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45969.546911342593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45969.546911342593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45969.546911342593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45969.546911342593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45969.546911342593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45969.546911342593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45969.546911342593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45969.546911342593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45969.546911342593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45969.546911342593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45969.546911342593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45969.546911342593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45969.546911342593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45969.546911342593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45969.546911342593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45969.546911342593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45969.546911342593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45969.546911342593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45969.546911342593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45969.546911342593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45969.546911342593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45969.546911342593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45969.546911342593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45969.546911342593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45969.546911342593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45969.546911342593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45969.546911342593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45969.546911342593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45969.546911342593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45969.546911342593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45969.546911342593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45969.546911342593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45969.546911342593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45969.546911342593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45969.546911342593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45969.546911342593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45969.546911342593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45969.546911342593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45969.546911342593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45969.546911342593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45969.546911342593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45969.546911342593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45969.546911342593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45969.546911342593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45969.546911342593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45969.546911342593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45969.546911342593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45969.546911342593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45969.546911342593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45969.546911342593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45969.546911342593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45969.546911342593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45969.546911342593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45969.546911342593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45969.546911342593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45969.546911342593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45969.546911342593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45969.546911342593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45969.546911342593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45969.546911342593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45969.546911342593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45969.546911342593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45969.546911342593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45969.546911342593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45969.546911342593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45969.546911342593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45969.546911342593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45969.546911342593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45969.546911342593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45969.546911342593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45969.546911342593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45969.546911342593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45969.546911342593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45969.546911342593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45969.546911342593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45969.546911342593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45969.546911342593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45969.546911342593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45969.546911342593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45969.546911342593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45969.546911342593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45969.546911342593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45969.546911342593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45969.546911342593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45969.546911342593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45969.546911342593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45969.546911342593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45969.546911342593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45969.546911342593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45969.546911342593</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45969.546911342593</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45969.546911342593</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45969.546911342593</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45969.546911342593</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1</v>
      </c>
      <c r="D2" s="145" t="s">
        <v>29382</v>
      </c>
      <c r="E2" s="124" t="s">
        <v>39021</v>
      </c>
      <c r="F2" s="144">
        <v>45969.444699074076</v>
      </c>
      <c r="G2" s="105">
        <f t="shared" ref="G2:G13" ca="1" si="0">IFERROR(NOW()-F2,"-")</f>
        <v>0.10221226851717802</v>
      </c>
      <c r="H2" s="144">
        <v>45969.438877314817</v>
      </c>
      <c r="I2" s="142" t="str">
        <f>IFERROR(VLOOKUP(D2,DB!A:F,6,0),"")</f>
        <v>SCECO</v>
      </c>
      <c r="J2" s="142" t="str">
        <f>IFERROR(VLOOKUP(D2,DB!A:G,7,0),"")</f>
        <v>Dead</v>
      </c>
      <c r="K2" s="146" t="s">
        <v>39120</v>
      </c>
      <c r="L2" s="147" t="str">
        <f>IFERROR(VLOOKUP(D2,DB!A:I,9,0),"")</f>
        <v>Latis</v>
      </c>
    </row>
    <row r="3" spans="1:16382" ht="31.5" customHeight="1">
      <c r="A3" s="141" t="s">
        <v>39121</v>
      </c>
      <c r="B3" s="142" t="str">
        <f>IFERROR(VLOOKUP(D3,DB!A:K,11,0),"")</f>
        <v>R6</v>
      </c>
      <c r="C3" s="143">
        <v>2</v>
      </c>
      <c r="D3" s="145" t="s">
        <v>29171</v>
      </c>
      <c r="E3" s="124" t="s">
        <v>39021</v>
      </c>
      <c r="F3" s="144">
        <v>45969.496400462966</v>
      </c>
      <c r="G3" s="105">
        <f t="shared" ca="1" si="0"/>
        <v>5.0510879627836403E-2</v>
      </c>
      <c r="H3" s="144">
        <v>45969.490844907406</v>
      </c>
      <c r="I3" s="142" t="str">
        <f>IFERROR(VLOOKUP(D3,DB!A:F,6,0),"")</f>
        <v>SCECO</v>
      </c>
      <c r="J3" s="142" t="str">
        <f>IFERROR(VLOOKUP(D3,DB!A:G,7,0),"")</f>
        <v>Vandalized</v>
      </c>
      <c r="K3" s="146" t="s">
        <v>39122</v>
      </c>
      <c r="L3" s="147" t="str">
        <f>IFERROR(VLOOKUP(D3,DB!A:I,9,0),"")</f>
        <v>Latis</v>
      </c>
    </row>
    <row r="4" spans="1:16382" ht="31.5" customHeight="1">
      <c r="A4" s="141"/>
      <c r="B4" s="142" t="str">
        <f>IFERROR(VLOOKUP(D4,DB!A:K,11,0),"")</f>
        <v/>
      </c>
      <c r="C4" s="143"/>
      <c r="D4" s="145"/>
      <c r="E4" s="124"/>
      <c r="F4" s="144"/>
      <c r="G4" s="105">
        <f t="shared" ca="1" si="0"/>
        <v>45969.546911342593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45969.546911342593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45969.546911342593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45969.546911342593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45969.546911342593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45969.546911342593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45969.546911342593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45969.546911342593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45969.546911342593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45969.546911342593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45969.546911342593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45969.546911342593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45969.546911342593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45969.546911342593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45969.546911342593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45969.546911342593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45969.546911342593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45969.546911342593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45969.546911342593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45969.546911342593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45969.546911342593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45969.546911342593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45969.546911342593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45969.546911342593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45969.546911342593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45969.546911342593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45969.546911342593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45969.546911342593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45969.546911342593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45969.546911342593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45969.546911342593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45969.546911342593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45969.546911342593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45969.546911342593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45969.546911342593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45969.546911342593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45969.546911342593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45969.546911342593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45969.546911342593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45969.546911342593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45969.546911342593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45969.546911342593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45969.546911342593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45969.546911342593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45969.546911342593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45969.546911342593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45969.546911342593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45969.546911342593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45969.546911342593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45969.546911342593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45969.546911342593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45969.546911342593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45969.546911342593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45969.546911342593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45969.546911342593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45969.546911342593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45969.546911342593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45969.546911342593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45969.546911342593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45969.546911342593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45969.546911342593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45969.546911342593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45969.546911342593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45969.546911342593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45969.546911342593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45969.546911342593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45969.546911342593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45969.546911342593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45969.546911342593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45969.546911342593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45969.546911342593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45969.546911342593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45969.546911342593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45969.546911342593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45969.546911342593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45969.546911342593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45969.546911342593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45969.546911342593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45969.546911342593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45969.546911342593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45969.546911342593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45969.546911342593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45969.546911342593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45969.546911342593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45969.546911342593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45969.546911342593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45969.546911342593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45969.546911342593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45969.546911342593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45969.546911342593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45969.546911342593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45969.546911342593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45969.546911342593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45969.546911342593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45969.546911342593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45969.546911342593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45969.546911342593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45969.546911342593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45969.546911342593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45969.546911342593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45969.546911342593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45969.546911342593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45969.546911342593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45969.546911342593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45969.546911342593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45969.546911342593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45969.546911342593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45969.546911342593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45969.546911342593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45969.546911342593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45969.546911342593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45969.546911342593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45969.546911342593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45969.546911342593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45969.546911342593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45969.546911342593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45969.546911342593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45969.546911342593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45969.546911342593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45969.546911342593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45969.546911342593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45969.546911342593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45969.546911342593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45969.546911342593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45969.546911342593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45969.546911342593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45969.546911342593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45969.546911342593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45969.546911342593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45969.546911342593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45969.546911342593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45969.546911342593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45969.546911342593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45969.546911342593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45969.546911342593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45969.546911342593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45969.546911342593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45969.546911342593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45969.546911342593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45969.546911342593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45969.546911342593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45969.546911342593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45969.546911342593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45969.546911342593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45969.546911342593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45969.546911342593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45969.546911342593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45969.546911342593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45969.546911342593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45969.546911342593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45969.546911342593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45969.546911342593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45969.546911342593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45969.546911342593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45969.546911342593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45969.546911342593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45969.546911342593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45969.546911342593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45969.546911342593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45969.546911342593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45969.546911342593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45969.546911342593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45969.546911342593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45969.546911342593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45969.546911342593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45969.546911342593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45969.546911342593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45969.546911342593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45969.546911342593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45969.546911342593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45969.546911342593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45969.546911342593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45969.546911342593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45969.546911342593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45969.546911342593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45969.546911342593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45969.546911342593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45969.546911342593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45969.546911342593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45969.546911342593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45969.546911342593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45969.546911342593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45969.546911342593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45969.546911342593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45969.546911342593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45969.546911342593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45969.546911342593</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45969.546911342593</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45969.546911342593</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45969.546911342593</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45969.546911342593</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45969.546911342593</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2025-11-08T10:07:33Z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