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37" documentId="120_S{2AC9BD13-BADA-5192-A53E-5A8FF88502F6}" xr6:coauthVersionLast="47" xr6:coauthVersionMax="47" xr10:uidLastSave="{37E118DD-BAB0-4399-B60A-B39809FA171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B8" i="5"/>
  <c r="B9" i="5"/>
  <c r="B10" i="5"/>
  <c r="B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B12" i="5"/>
  <c r="G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<sst xmlns="http://schemas.openxmlformats.org/spreadsheetml/2006/main" count="181549" uniqueCount="39152">
  <si>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</si>
  <si>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</si>
  <si>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</si>
  <si>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</si>
  <si>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</si>
  <si>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</si>
  <si>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</si>
  <si>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</si>
  <si>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</si>
  <si>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</si>
  <si>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</si>
  <si>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</si>
  <si>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</si>
  <si>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</si>
  <si>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</si>
  <si>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</si>
  <si>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</si>
  <si>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</si>
  <si>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</si>
  <si>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</si>
  <si>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</si>
  <si>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</si>
  <si>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</si>
  <si>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</si>
  <si>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</si>
  <si>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</si>
  <si>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</si>
  <si>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</si>
  <si>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</si>
  <si>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</si>
  <si>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</si>
  <si>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</si>
  <si>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</si>
  <si>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</si>
  <si>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</si>
  <si>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</si>
  <si>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</si>
  <si>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</si>
  <si>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</si>
  <si>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</si>
  <si>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</si>
  <si>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</si>
  <si>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</si>
  <si>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</si>
  <si>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</si>
  <si>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</si>
  <si>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</si>
  <si>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</si>
  <si>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</si>
  <si>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</si>
  <si>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</si>
  <si>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</si>
  <si>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</si>
  <si>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</si>
  <si>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</si>
  <si>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</si>
  <si>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</si>
  <si>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</si>
  <si>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</si>
  <si>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</si>
  <si>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</si>
  <si>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</si>
  <si>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</si>
  <si>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</si>
  <si>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</si>
  <si>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</si>
  <si>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</si>
  <si>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</si>
  <si>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</si>
  <si>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</si>
  <si>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</si>
  <si>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</si>
  <si>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</si>
  <si>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</si>
  <si>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</si>
  <si>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</si>
  <si>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</si>
  <si>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</si>
  <si>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</si>
  <si>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</si>
  <si>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</si>
  <si>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</si>
  <si>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</si>
  <si>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</si>
  <si>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</si>
  <si>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</si>
  <si>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</si>
  <si>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</si>
  <si>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</si>
  <si>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</si>
  <si>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</si>
  <si>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</si>
  <si>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</si>
  <si>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</si>
  <si>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</si>
  <si>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</si>
  <si>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</si>
  <si>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</si>
  <si>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</si>
  <si>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</si>
  <si>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</si>
  <si>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</si>
  <si>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</si>
  <si>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</si>
  <si>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</si>
  <si>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</si>
  <si>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</si>
  <si>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</si>
  <si>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</si>
  <si>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</si>
  <si>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</si>
  <si>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</si>
  <si>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</si>
  <si>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</si>
  <si>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</si>
  <si>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</si>
  <si>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</si>
  <si>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</si>
  <si>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</si>
  <si>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</si>
  <si>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</si>
  <si>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</si>
  <si>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</si>
  <si>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</si>
  <si>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</si>
  <si>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</si>
  <si>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</si>
  <si>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</si>
  <si>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</si>
  <si>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</si>
  <si>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</si>
  <si>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</si>
  <si>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</si>
  <si>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</si>
  <si>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</si>
  <si>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</si>
  <si>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</si>
  <si>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</si>
  <si>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</si>
  <si>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</si>
  <si>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</si>
  <si>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</si>
  <si>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</si>
  <si>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</si>
  <si>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</si>
  <si>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</si>
  <si>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</si>
  <si>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</si>
  <si>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</si>
  <si>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</si>
  <si>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</si>
  <si>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</si>
  <si>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</si>
  <si>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</si>
  <si>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</si>
  <si>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</si>
  <si>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</si>
  <si>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</si>
  <si>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</si>
  <si>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</si>
  <si>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</si>
  <si>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</si>
  <si>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</si>
  <si>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</si>
  <si>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</si>
  <si>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</si>
  <si>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</si>
  <si>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</si>
  <si>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</si>
  <si>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</si>
  <si>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</si>
  <si>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</si>
  <si>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</si>
  <si>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</si>
  <si>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</si>
  <si>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</si>
  <si>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</si>
  <si>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</si>
  <si>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</si>
  <si>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</si>
  <si>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</si>
  <si>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</si>
  <si>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</si>
  <si>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</si>
  <si>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</si>
  <si>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</si>
  <si>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</si>
  <si>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</si>
  <si>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</si>
  <si>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</si>
  <si>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</si>
  <si>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</si>
  <si>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</si>
  <si>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</si>
  <si>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</si>
  <si>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</si>
  <si>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</si>
  <si>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</si>
  <si>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</si>
  <si>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</si>
  <si>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</si>
  <si>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</si>
  <si>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</si>
  <si>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</si>
  <si>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</si>
  <si>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</si>
  <si>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</si>
  <si>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</si>
  <si>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</si>
  <si>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</si>
  <si>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</si>
  <si>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</si>
  <si>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</si>
  <si>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</si>
  <si>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</si>
  <si>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</si>
  <si>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</si>
  <si>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</si>
  <si>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</si>
  <si>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</si>
  <si>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</si>
  <si>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</si>
  <si>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</si>
  <si>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</si>
  <si>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</si>
  <si>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</si>
  <si>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</si>
  <si>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</si>
  <si>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</si>
  <si>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</si>
  <si>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</si>
  <si>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</si>
  <si>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</si>
  <si>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</si>
  <si>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</si>
  <si>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</si>
  <si>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</si>
  <si>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</si>
  <si>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</si>
  <si>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</si>
  <si>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</si>
  <si>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</si>
  <si>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</si>
  <si>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</si>
  <si>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</si>
  <si>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</si>
  <si>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</si>
  <si>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</si>
  <si>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</si>
  <si>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</si>
  <si>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</si>
  <si>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</si>
  <si>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</si>
  <si>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</si>
  <si>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</si>
  <si>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</si>
  <si>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</si>
  <si>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</si>
  <si>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</si>
  <si>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</si>
  <si>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</si>
  <si>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</si>
  <si>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</si>
  <si>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</si>
  <si>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</si>
  <si>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</si>
  <si>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</si>
  <si>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</si>
  <si>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</si>
  <si>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</si>
  <si>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</si>
  <si>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</si>
  <si>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</si>
  <si>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</si>
  <si>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</si>
  <si>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</si>
  <si>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</si>
  <si>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</si>
  <si>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</si>
  <si>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</si>
  <si>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</si>
  <si>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</si>
  <si>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</si>
  <si>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</si>
  <si>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</si>
  <si>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</si>
  <si>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</si>
  <si>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</si>
  <si>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</si>
  <si>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</si>
  <si>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</si>
  <si>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</si>
  <si>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</si>
  <si>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</si>
  <si>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</si>
  <si>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</si>
  <si>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</si>
  <si>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</si>
  <si>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</si>
  <si>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</si>
  <si>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</si>
  <si>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</si>
  <si>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</si>
  <si>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</si>
  <si>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</si>
  <si>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</si>
  <si>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</si>
  <si>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</si>
  <si>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</si>
  <si>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</si>
  <si>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</si>
  <si>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</si>
  <si>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</si>
  <si>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</si>
  <si>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</si>
  <si>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</si>
  <si>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</si>
  <si>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</si>
  <si>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</si>
  <si>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</si>
  <si>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</si>
  <si>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</si>
  <si>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</si>
  <si>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</si>
  <si>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</si>
  <si>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</si>
  <si>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</si>
  <si>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</si>
  <si>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</si>
  <si>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</si>
  <si>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</si>
  <si>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</si>
  <si>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</si>
  <si>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</si>
  <si>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</si>
  <si>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</si>
  <si>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</si>
  <si>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</si>
  <si>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</si>
  <si>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</si>
  <si>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</si>
  <si>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</si>
  <si>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</si>
  <si>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</si>
  <si>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</si>
  <si>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</si>
  <si>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</si>
  <si>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</si>
  <si>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</si>
  <si>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</si>
  <si>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</si>
  <si>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</si>
  <si>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</si>
  <si>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</si>
  <si>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</si>
  <si>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</si>
  <si>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</si>
  <si>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</si>
  <si>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</si>
  <si>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</si>
  <si>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</si>
  <si>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</si>
  <si>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</si>
  <si>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</si>
  <si>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</si>
  <si>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</si>
  <si>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</si>
  <si>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</si>
  <si>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</si>
  <si>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</si>
  <si>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</si>
  <si>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</si>
  <si>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</si>
  <si>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</si>
  <si>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</si>
  <si>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</si>
  <si>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</si>
  <si>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</si>
  <si>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</si>
  <si>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</si>
  <si>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</si>
  <si>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</si>
  <si>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</si>
  <si>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</si>
  <si>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</si>
  <si>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</si>
  <si>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</si>
  <si>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</si>
  <si>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</si>
  <si>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</si>
  <si>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</si>
  <si>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</si>
  <si>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</si>
  <si>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</si>
  <si>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</si>
  <si>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</si>
  <si>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</si>
  <si>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</si>
  <si>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</si>
  <si>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</si>
  <si>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</si>
  <si>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</si>
  <si>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</si>
  <si>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</si>
  <si>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</si>
  <si>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</si>
  <si>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</si>
  <si>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</si>
  <si>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</si>
  <si>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</si>
  <si>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</si>
  <si>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</si>
  <si>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</si>
  <si>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</si>
  <si>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</si>
  <si>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</si>
  <si>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</si>
  <si>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</si>
  <si>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</si>
  <si>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</si>
  <si>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</si>
  <si>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</si>
  <si>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</si>
  <si>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</si>
  <si>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</si>
  <si>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</si>
  <si>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</si>
  <si>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</si>
  <si>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</si>
  <si>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</si>
  <si>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</si>
  <si>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</si>
  <si>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</si>
  <si>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</si>
  <si>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</si>
  <si>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</si>
  <si>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</si>
  <si>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</si>
  <si>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</si>
  <si>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</si>
  <si>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</si>
  <si>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</si>
  <si>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</si>
  <si>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</si>
  <si>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</si>
  <si>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</si>
  <si>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</si>
  <si>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</si>
  <si>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</si>
  <si>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</si>
  <si>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</si>
  <si>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</si>
  <si>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</si>
  <si>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</si>
  <si>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</si>
  <si>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</si>
  <si>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</si>
  <si>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</si>
  <si>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</si>
  <si>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</si>
  <si>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</si>
  <si>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</si>
  <si>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</si>
  <si>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</si>
  <si>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</si>
  <si>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</si>
  <si>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</si>
  <si>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</si>
  <si>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</si>
  <si>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</si>
  <si>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</si>
  <si>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</si>
  <si>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</si>
  <si>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</si>
  <si>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</si>
  <si>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</si>
  <si>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</si>
  <si>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</si>
  <si>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</si>
  <si>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</si>
  <si>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</si>
  <si>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</si>
  <si>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</si>
  <si>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</si>
  <si>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</si>
  <si>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</si>
  <si>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</si>
  <si>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</si>
  <si>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</si>
  <si>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</si>
  <si>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</si>
  <si>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</si>
  <si>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</si>
  <si>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</si>
  <si>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</si>
  <si>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</si>
  <si>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</si>
  <si>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</si>
  <si>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</si>
  <si>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</si>
  <si>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</si>
  <si>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</si>
  <si>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</si>
  <si>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</si>
  <si>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</si>
  <si>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</si>
  <si>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</si>
  <si>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</si>
  <si>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</si>
  <si>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</si>
  <si>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</si>
  <si>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</si>
  <si>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</si>
  <si>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</si>
  <si>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</si>
  <si>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</si>
  <si>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</si>
  <si>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</si>
  <si>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</si>
  <si>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</si>
  <si>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</si>
  <si>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</si>
  <si>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</si>
  <si>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</si>
  <si>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</si>
  <si>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</si>
  <si>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</si>
  <si>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</si>
  <si>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</si>
  <si>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</si>
  <si>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</si>
  <si>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</si>
  <si>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</si>
  <si>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</si>
  <si>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</si>
  <si>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</si>
  <si>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</si>
  <si>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</si>
  <si>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</si>
  <si>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</si>
  <si>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</si>
  <si>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</si>
  <si>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</si>
  <si>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</si>
  <si>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</si>
  <si>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</si>
  <si>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</si>
  <si>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</si>
  <si>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</si>
  <si>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</si>
  <si>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</si>
  <si>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</si>
  <si>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</si>
  <si>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</si>
  <si>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</si>
  <si>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</si>
  <si>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</si>
  <si>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</si>
  <si>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</si>
  <si>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</si>
  <si>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</si>
  <si>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</si>
  <si>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</si>
  <si>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</si>
  <si>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</si>
  <si>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</si>
  <si>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</si>
  <si>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</si>
  <si>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</si>
  <si>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</si>
  <si>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</si>
  <si>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</si>
  <si>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</si>
  <si>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</si>
  <si>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</si>
  <si>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</si>
  <si>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</si>
  <si>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</si>
  <si>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</si>
  <si>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</si>
  <si>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</si>
  <si>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</si>
  <si>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</si>
  <si>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</si>
  <si>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</si>
  <si>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</si>
  <si>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</si>
  <si>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</si>
  <si>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</si>
  <si>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</si>
  <si>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</si>
  <si>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</si>
  <si>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</si>
  <si>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</si>
  <si>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</si>
  <si>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</si>
  <si>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</si>
  <si>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</si>
  <si>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</si>
  <si>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</si>
  <si>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</si>
  <si>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</si>
  <si>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</si>
  <si>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</si>
  <si>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</si>
  <si>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</si>
  <si>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</si>
  <si>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</si>
  <si>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</si>
  <si>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</si>
  <si>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</si>
  <si>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</si>
  <si>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</si>
  <si>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</si>
  <si>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</si>
  <si>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</si>
  <si>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</si>
  <si>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</si>
  <si>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</si>
  <si>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</si>
  <si>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</si>
  <si>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</si>
  <si>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</si>
  <si>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</si>
  <si>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</si>
  <si>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</si>
  <si>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</si>
  <si>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</si>
  <si>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</si>
  <si>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</si>
  <si>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</si>
  <si>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</si>
  <si>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</si>
  <si>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</si>
  <si>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</si>
  <si>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</si>
  <si>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</si>
  <si>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</si>
  <si>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</si>
  <si>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</si>
  <si>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</si>
  <si>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</si>
  <si>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</si>
  <si>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</si>
  <si>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</si>
  <si>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</si>
  <si>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</si>
  <si>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</si>
  <si>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</si>
  <si>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</si>
  <si>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</si>
  <si>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</si>
  <si>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</si>
  <si>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</si>
  <si>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</si>
  <si>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</si>
  <si>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</si>
  <si>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</si>
  <si>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</si>
  <si>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</si>
  <si>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</si>
  <si>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</si>
  <si>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</si>
  <si>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</si>
  <si>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</si>
  <si>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</si>
  <si>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</si>
  <si>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</si>
  <si>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</si>
  <si>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</si>
  <si>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</si>
  <si>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</si>
  <si>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</si>
  <si>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</si>
  <si>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</si>
  <si>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</si>
  <si>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</si>
  <si>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</si>
  <si>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</si>
  <si>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</si>
  <si>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</si>
  <si>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</si>
  <si>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</si>
  <si>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</si>
  <si>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</si>
  <si>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</si>
  <si>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</si>
  <si>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</si>
  <si>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</si>
  <si>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</si>
  <si>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</si>
  <si>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</si>
  <si>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</si>
  <si>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</si>
  <si>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</si>
  <si>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</si>
  <si>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</si>
  <si>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</si>
  <si>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</si>
  <si>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</si>
  <si>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</si>
  <si>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</si>
  <si>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</si>
  <si>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</si>
  <si>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</si>
  <si>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</si>
  <si>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</si>
  <si>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</si>
  <si>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</si>
  <si>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</si>
  <si>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</si>
  <si>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</si>
  <si>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</si>
  <si>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</si>
  <si>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</si>
  <si>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</si>
  <si>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</si>
  <si>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</si>
  <si>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</si>
  <si>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</si>
  <si>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</si>
  <si>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</si>
  <si>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</si>
  <si>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</si>
  <si>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</si>
  <si>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</si>
  <si>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</si>
  <si>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</si>
  <si>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</si>
  <si>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</si>
  <si>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</si>
  <si>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</si>
  <si>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</si>
  <si>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</si>
  <si>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</si>
  <si>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</si>
  <si>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</si>
  <si>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</si>
  <si>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</si>
  <si>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</si>
  <si>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</si>
  <si>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</si>
  <si>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</si>
  <si>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</si>
  <si>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</si>
  <si>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</si>
  <si>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</si>
  <si>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</si>
  <si>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</si>
  <si>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</si>
  <si>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</si>
  <si>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</si>
  <si>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</si>
  <si>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</si>
  <si>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</si>
  <si>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</si>
  <si>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</si>
  <si>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</si>
  <si>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</si>
  <si>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</si>
  <si>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</si>
  <si>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</si>
  <si>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</si>
  <si>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</si>
  <si>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</si>
  <si>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</si>
  <si>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</si>
  <si>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</si>
  <si>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</si>
  <si>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</si>
  <si>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</si>
  <si>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</si>
  <si>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</si>
  <si>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</si>
  <si>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</si>
  <si>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</si>
  <si>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</si>
  <si>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</si>
  <si>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</si>
  <si>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</si>
  <si>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</si>
  <si>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</si>
  <si>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</si>
  <si>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</si>
  <si>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</si>
  <si>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</si>
  <si>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</si>
  <si>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</si>
  <si>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</si>
  <si>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</si>
  <si>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</si>
  <si>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</si>
  <si>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</si>
  <si>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</si>
  <si>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</si>
  <si>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</si>
  <si>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</si>
  <si>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</si>
  <si>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</si>
  <si>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</si>
  <si>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</si>
  <si>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</si>
  <si>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</si>
  <si>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</si>
  <si>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</si>
  <si>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</si>
  <si>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</si>
  <si>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</si>
  <si>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</si>
  <si>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</si>
  <si>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</si>
  <si>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</si>
  <si>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</si>
  <si>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</si>
  <si>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</si>
  <si>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</si>
  <si>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</si>
  <si>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</si>
  <si>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</si>
  <si>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</si>
  <si>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</si>
  <si>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</si>
  <si>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</si>
  <si>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</si>
  <si>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</si>
  <si>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</si>
  <si>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</si>
  <si>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</si>
  <si>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</si>
  <si>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</si>
  <si>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</si>
  <si>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</si>
  <si>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</si>
  <si>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</si>
  <si>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</si>
  <si>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</si>
  <si>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</si>
  <si>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</si>
  <si>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</si>
  <si>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</si>
  <si>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</si>
  <si>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</si>
  <si>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</si>
  <si>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</si>
  <si>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</si>
  <si>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</si>
  <si>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</si>
  <si>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</si>
  <si>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</si>
  <si>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</si>
  <si>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</si>
  <si>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</si>
  <si>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</si>
  <si>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</si>
  <si>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</si>
  <si>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</si>
  <si>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</si>
  <si>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</si>
  <si>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</si>
  <si>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</si>
  <si>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</si>
  <si>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</si>
  <si>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</si>
  <si>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</si>
  <si>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</si>
  <si>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</si>
  <si>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</si>
  <si>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</si>
  <si>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</si>
  <si>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</si>
  <si>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</si>
  <si>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</si>
  <si>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</si>
  <si>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</si>
  <si>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</si>
  <si>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</si>
  <si>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</si>
  <si>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</si>
  <si>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</si>
  <si>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</si>
  <si>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</si>
  <si>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</si>
  <si>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</si>
  <si>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</si>
  <si>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</si>
  <si>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</si>
  <si>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</si>
  <si>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</si>
  <si>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</si>
  <si>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</si>
  <si>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</si>
  <si>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</si>
  <si>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</si>
  <si>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</si>
  <si>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</si>
  <si>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</si>
  <si>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</si>
  <si>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</si>
  <si>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</si>
  <si>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</si>
  <si>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</si>
  <si>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</si>
  <si>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</si>
  <si>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</si>
  <si>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</si>
  <si>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</si>
  <si>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</si>
  <si>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</si>
  <si>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</si>
  <si>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</si>
  <si>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</si>
  <si>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</si>
  <si>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</si>
  <si>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</si>
  <si>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</si>
  <si>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</si>
  <si>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</si>
  <si>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</si>
  <si>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</si>
  <si>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</si>
  <si>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</si>
  <si>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</si>
  <si>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</si>
  <si>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</si>
  <si>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</si>
  <si>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</si>
  <si>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</si>
  <si>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</si>
  <si>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</si>
  <si>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</si>
  <si>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</si>
  <si>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</si>
  <si>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</si>
  <si>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</si>
  <si>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</si>
  <si>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</si>
  <si>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</si>
  <si>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</si>
  <si>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</si>
  <si>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</si>
  <si>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</si>
  <si>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</si>
  <si>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</si>
  <si>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</si>
  <si>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</si>
  <si>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</si>
  <si>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</si>
  <si>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</si>
  <si>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</si>
  <si>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</si>
  <si>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</si>
  <si>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</si>
  <si>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</si>
  <si>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</si>
  <si>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</si>
  <si>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</si>
  <si>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</si>
  <si>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</si>
  <si>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</si>
  <si>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</si>
  <si>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</si>
  <si>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</si>
  <si>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</si>
  <si>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</si>
  <si>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</si>
  <si>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</si>
  <si>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</si>
  <si>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</si>
  <si>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</si>
  <si>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</si>
  <si>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</si>
  <si>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</si>
  <si>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</si>
  <si>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</si>
  <si>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</si>
  <si>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</si>
  <si>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</si>
  <si>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</si>
  <si>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</si>
  <si>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</si>
  <si>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</si>
  <si>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</si>
  <si>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</si>
  <si>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</si>
  <si>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</si>
  <si>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</si>
  <si>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</si>
  <si>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</si>
  <si>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</si>
  <si>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</si>
  <si>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</si>
  <si>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</si>
  <si>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</si>
  <si>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</si>
  <si>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</si>
  <si>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</si>
  <si>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</si>
  <si>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</si>
  <si>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</si>
  <si>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</si>
  <si>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</si>
  <si>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</si>
  <si>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</si>
  <si>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</si>
  <si>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</si>
  <si>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</si>
  <si>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</si>
  <si>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</si>
  <si>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</si>
  <si>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</si>
  <si>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</si>
  <si>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</si>
  <si>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</si>
  <si>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</si>
  <si>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</si>
  <si>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</si>
  <si>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</si>
  <si>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</si>
  <si>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</si>
  <si>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</si>
  <si>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</si>
  <si>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</si>
  <si>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</si>
  <si>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</si>
  <si>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</si>
  <si>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</si>
  <si>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</si>
  <si>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</si>
  <si>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</si>
  <si>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</si>
  <si>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</si>
  <si>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</si>
  <si>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</si>
  <si>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</si>
  <si>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</si>
  <si>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</si>
  <si>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</si>
  <si>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</si>
  <si>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</si>
  <si>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</si>
  <si>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</si>
  <si>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</si>
  <si>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</si>
  <si>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</si>
  <si>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</si>
  <si>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</si>
  <si>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</si>
  <si>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</si>
  <si>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</si>
  <si>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</si>
  <si>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</si>
  <si>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</si>
  <si>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</si>
  <si>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</si>
  <si>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</si>
  <si>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</si>
  <si>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</si>
  <si>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</si>
  <si>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</si>
  <si>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</si>
  <si>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</si>
  <si>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</si>
  <si>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</si>
  <si>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</si>
  <si>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</si>
  <si>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</si>
  <si>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</si>
  <si>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</si>
  <si>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</si>
  <si>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</si>
  <si>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</si>
  <si>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</si>
  <si>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</si>
  <si>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</si>
  <si>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</si>
  <si>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</si>
  <si>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</si>
  <si>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</si>
  <si>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</si>
  <si>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</si>
  <si>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</si>
  <si>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</si>
  <si>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</si>
  <si>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</si>
  <si>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</si>
  <si>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</si>
  <si>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</si>
  <si>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</si>
  <si>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</si>
  <si>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</si>
  <si>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</si>
  <si>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</si>
  <si>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</si>
  <si>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</si>
  <si>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</si>
  <si>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</si>
  <si>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</si>
  <si>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</si>
  <si>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</si>
  <si>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</si>
  <si>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</si>
  <si>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</si>
  <si>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</si>
  <si>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</si>
  <si>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</si>
  <si>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</si>
  <si>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</si>
  <si>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</si>
  <si>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</si>
  <si>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</si>
  <si>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</si>
  <si>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</si>
  <si>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</si>
  <si>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</si>
  <si>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</si>
  <si>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</si>
  <si>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</si>
  <si>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</si>
  <si>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</si>
  <si>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</si>
  <si>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</si>
  <si>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</si>
  <si>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</si>
  <si>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</si>
  <si>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</si>
  <si>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</si>
  <si>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</si>
  <si>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</si>
  <si>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</si>
  <si>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</si>
  <si>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</si>
  <si>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</si>
  <si>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</si>
  <si>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</si>
  <si>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</si>
  <si>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</si>
  <si>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</si>
  <si>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</si>
  <si>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</si>
  <si>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</si>
  <si>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</si>
  <si>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</si>
  <si>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</si>
  <si>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</si>
  <si>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</si>
  <si>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</si>
  <si>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</si>
  <si>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</si>
  <si>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</si>
  <si>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</si>
  <si>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</si>
  <si>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</si>
  <si>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</si>
  <si>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</si>
  <si>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</si>
  <si>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</si>
  <si>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</si>
  <si>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</si>
  <si>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</si>
  <si>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</si>
  <si>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</si>
  <si>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</si>
  <si>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</si>
  <si>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</si>
  <si>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</si>
  <si>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</si>
  <si>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</si>
  <si>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</si>
  <si>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</si>
  <si>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</si>
  <si>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</si>
  <si>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</si>
  <si>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</si>
  <si>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</si>
  <si>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</si>
  <si>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</si>
  <si>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</si>
  <si>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</si>
  <si>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</si>
  <si>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</si>
  <si>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</si>
  <si>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</si>
  <si>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</si>
  <si>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</si>
  <si>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</si>
  <si>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</si>
  <si>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</si>
  <si>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</si>
  <si>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</si>
  <si>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</si>
  <si>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</si>
  <si>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</si>
  <si>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</si>
  <si>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</si>
  <si>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</si>
  <si>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</si>
  <si>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</si>
  <si>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</si>
  <si>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</si>
  <si>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</si>
  <si>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</si>
  <si>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</si>
  <si>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</si>
  <si>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</si>
  <si>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</si>
  <si>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</si>
  <si>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</si>
  <si>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</si>
  <si>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</si>
  <si>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</si>
  <si>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</si>
  <si>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</si>
  <si>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</si>
  <si>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</si>
  <si>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</si>
  <si>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</si>
  <si>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</si>
  <si>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</si>
  <si>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</si>
  <si>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</si>
  <si>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</si>
  <si>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</si>
  <si>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</si>
  <si>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</si>
  <si>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</si>
  <si>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</si>
  <si>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</si>
  <si>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</si>
  <si>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</si>
  <si>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</si>
  <si>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</si>
  <si>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</si>
  <si>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</si>
  <si>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</si>
  <si>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</si>
  <si>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</si>
  <si>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</si>
  <si>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</si>
  <si>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</si>
  <si>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</si>
  <si>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</si>
  <si>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</si>
  <si>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</si>
  <si>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</si>
  <si>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</si>
  <si>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</si>
  <si>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</si>
  <si>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</si>
  <si>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</si>
  <si>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</si>
  <si>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</si>
  <si>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</si>
  <si>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</si>
  <si>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</si>
  <si>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</si>
  <si>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</si>
  <si>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</si>
  <si>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</si>
  <si>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</si>
  <si>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</si>
  <si>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</si>
  <si>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</si>
  <si>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</si>
  <si>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</si>
  <si>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</si>
  <si>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</si>
  <si>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</si>
  <si>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</si>
  <si>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</si>
  <si>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</si>
  <si>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</si>
  <si>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</si>
  <si>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</si>
  <si>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</si>
  <si>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</si>
  <si>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</si>
  <si>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</si>
  <si>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</si>
  <si>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</si>
  <si>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</si>
  <si>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</si>
  <si>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</si>
  <si>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</si>
  <si>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</si>
  <si>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</si>
  <si>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</si>
  <si>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</si>
  <si>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</si>
  <si>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</si>
  <si>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</si>
  <si>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</si>
  <si>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</si>
  <si>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</si>
  <si>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</si>
  <si>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</si>
  <si>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</si>
  <si>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</si>
  <si>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</si>
  <si>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</si>
  <si>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</si>
  <si>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</si>
  <si>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</si>
  <si>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</si>
  <si>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</si>
  <si>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</si>
  <si>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</si>
  <si>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</si>
  <si>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</si>
  <si>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</si>
  <si>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</si>
  <si>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</si>
  <si>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</si>
  <si>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</si>
  <si>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</si>
  <si>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</si>
  <si>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</si>
  <si>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</si>
  <si>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</si>
  <si>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</si>
  <si>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</si>
  <si>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</si>
  <si>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</si>
  <si>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</si>
  <si>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</si>
  <si>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</si>
  <si>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</si>
  <si>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</si>
  <si>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</si>
  <si>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</si>
  <si>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</si>
  <si>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</si>
  <si>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</si>
  <si>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</si>
  <si>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</si>
  <si>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</si>
  <si>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</si>
  <si>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</si>
  <si>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</si>
  <si>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</si>
  <si>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</si>
  <si>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</si>
  <si>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</si>
  <si>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</si>
  <si>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</si>
  <si>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</si>
  <si>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</si>
  <si>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</si>
  <si>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</si>
  <si>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</si>
  <si>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</si>
  <si>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</si>
  <si>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</si>
  <si>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</si>
  <si>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</si>
  <si>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</si>
  <si>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</si>
  <si>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</si>
  <si>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</si>
  <si>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</si>
  <si>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</si>
  <si>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</si>
  <si>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</si>
  <si>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</si>
  <si>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</si>
  <si>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</si>
  <si>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</si>
  <si>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</si>
  <si>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</si>
  <si>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</si>
  <si>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</si>
  <si>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</si>
  <si>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</si>
  <si>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</si>
  <si>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</si>
  <si>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</si>
  <si>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</si>
  <si>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</si>
  <si>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</si>
  <si>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</si>
  <si>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</si>
  <si>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</si>
  <si>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</si>
  <si>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</si>
  <si>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</si>
  <si>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</si>
  <si>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</si>
  <si>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</si>
  <si>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</si>
  <si>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</si>
  <si>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</si>
  <si>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</si>
  <si>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</si>
  <si>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</si>
  <si>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</si>
  <si>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</si>
  <si>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</si>
  <si>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</si>
  <si>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</si>
  <si>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</si>
  <si>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</si>
  <si>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</si>
  <si>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</si>
  <si>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</si>
  <si>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</si>
  <si>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</si>
  <si>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</si>
  <si>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</si>
  <si>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</si>
  <si>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</si>
  <si>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</si>
  <si>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</si>
  <si>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</si>
  <si>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</si>
  <si>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</si>
  <si>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</si>
  <si>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</si>
  <si>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</si>
  <si>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</si>
  <si>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</si>
  <si>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</si>
  <si>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</si>
  <si>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</si>
  <si>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</si>
  <si>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</si>
  <si>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</si>
  <si>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</si>
  <si>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</si>
  <si>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</si>
  <si>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</si>
  <si>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</si>
  <si>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</si>
  <si>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</si>
  <si>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</si>
  <si>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</si>
  <si>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</si>
  <si>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</si>
  <si>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</si>
  <si>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</si>
  <si>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</si>
  <si>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</si>
  <si>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</si>
  <si>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</si>
  <si>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</si>
  <si>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</si>
  <si>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</si>
  <si>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</si>
  <si>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</si>
  <si>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</si>
  <si>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</si>
  <si>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</si>
  <si>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</si>
  <si>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</si>
  <si>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</si>
  <si>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</si>
  <si>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</si>
  <si>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</si>
  <si>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</si>
  <si>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</si>
  <si>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</si>
  <si>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</si>
  <si>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</si>
  <si>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</si>
  <si>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</si>
  <si>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</si>
  <si>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</si>
  <si>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</si>
  <si>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</si>
  <si>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</si>
  <si>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</si>
  <si>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</si>
  <si>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</si>
  <si>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</si>
  <si>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</si>
  <si>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</si>
  <si>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</si>
  <si>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</si>
  <si>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</si>
  <si>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</si>
  <si>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</si>
  <si>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</si>
  <si>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</si>
  <si>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</si>
  <si>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</si>
  <si>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</si>
  <si>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</si>
  <si>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</si>
  <si>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</si>
  <si>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</si>
  <si>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</si>
  <si>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</si>
  <si>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</si>
  <si>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</si>
  <si>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</si>
  <si>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</si>
  <si>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</si>
  <si>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</si>
  <si>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</si>
  <si>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</si>
  <si>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</si>
  <si>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</si>
  <si>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</si>
  <si>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</si>
  <si>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</si>
  <si>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</si>
  <si>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</si>
  <si>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</si>
  <si>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</si>
  <si>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</si>
  <si>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</si>
  <si>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</si>
  <si>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</si>
  <si>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</si>
  <si>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</si>
  <si>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</si>
  <si>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</si>
  <si>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</si>
  <si>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</si>
  <si>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</si>
  <si>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</si>
  <si>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</si>
  <si>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</si>
  <si>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</si>
  <si>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</si>
  <si>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</si>
  <si>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</si>
  <si>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</si>
  <si>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</si>
  <si>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</si>
  <si>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</si>
  <si>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</si>
  <si>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</si>
  <si>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</si>
  <si>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</si>
  <si>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</si>
  <si>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</si>
  <si>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</si>
  <si>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</si>
  <si>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</si>
  <si>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</si>
  <si>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</si>
  <si>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</si>
  <si>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</si>
  <si>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</si>
  <si>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</si>
  <si>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</si>
  <si>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</si>
  <si>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</si>
  <si>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</si>
  <si>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</si>
  <si>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</si>
  <si>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</si>
  <si>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</si>
  <si>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</si>
  <si>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</si>
  <si>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</si>
  <si>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</si>
  <si>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</si>
  <si>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</si>
  <si>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</si>
  <si>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</si>
  <si>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</si>
  <si>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</si>
  <si>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</si>
  <si>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</si>
  <si>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</si>
  <si>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</si>
  <si>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</si>
  <si>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</si>
  <si>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</si>
  <si>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</si>
  <si>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</si>
  <si>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</si>
  <si>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</si>
  <si>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</si>
  <si>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</si>
  <si>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</si>
  <si>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</si>
  <si>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</si>
  <si>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</si>
  <si>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</si>
  <si>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</si>
  <si>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</si>
  <si>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</si>
  <si>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</si>
  <si>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</si>
  <si>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</si>
  <si>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</si>
  <si>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</si>
  <si>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</si>
  <si>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</si>
  <si>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</si>
  <si>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</si>
  <si>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</si>
  <si>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</si>
  <si>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</si>
  <si>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</si>
  <si>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</si>
  <si>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</si>
  <si>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</si>
  <si>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</si>
  <si>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</si>
  <si>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</si>
  <si>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</si>
  <si>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</si>
  <si>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</si>
  <si>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</si>
  <si>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</si>
  <si>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</si>
  <si>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</si>
  <si>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</si>
  <si>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</si>
  <si>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</si>
  <si>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</si>
  <si>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</si>
  <si>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</si>
  <si>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</si>
  <si>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</si>
  <si>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</si>
  <si>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</si>
  <si>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</si>
  <si>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</si>
  <si>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</si>
  <si>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</si>
  <si>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</si>
  <si>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</si>
  <si>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</si>
  <si>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</si>
  <si>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</si>
  <si>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</si>
  <si>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</si>
  <si>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</si>
  <si>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</si>
  <si>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</si>
  <si>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</si>
  <si>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</si>
  <si>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</si>
  <si>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</si>
  <si>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</si>
  <si>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</si>
  <si>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</si>
  <si>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</si>
  <si>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</si>
  <si>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</si>
  <si>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</si>
  <si>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</si>
  <si>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</si>
  <si>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</si>
  <si>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</si>
  <si>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</si>
  <si>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</si>
  <si>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</si>
  <si>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</si>
  <si>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</si>
  <si>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</si>
  <si>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</si>
  <si>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</si>
  <si>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</si>
  <si>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</si>
  <si>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</si>
  <si>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</si>
  <si>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</si>
  <si>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</si>
  <si>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</si>
  <si>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</si>
  <si>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</si>
  <si>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</si>
  <si>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</si>
  <si>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</si>
  <si>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</si>
  <si>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</si>
  <si>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</si>
  <si>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</si>
  <si>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</si>
  <si>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</si>
  <si>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</si>
  <si>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</si>
  <si>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</si>
  <si>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</si>
  <si>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</si>
  <si>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</si>
  <si>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</si>
  <si>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</si>
  <si>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</si>
  <si>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</si>
  <si>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</si>
  <si>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</si>
  <si>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</si>
  <si>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</si>
  <si>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</si>
  <si>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</si>
  <si>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</si>
  <si>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</si>
  <si>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</si>
  <si>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</si>
  <si>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</si>
  <si>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</si>
  <si>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</si>
  <si>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</si>
  <si>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</si>
  <si>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</si>
  <si>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</si>
  <si>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</si>
  <si>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</si>
  <si>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</si>
  <si>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</si>
  <si>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</si>
  <si>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</si>
  <si>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</si>
  <si>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</si>
  <si>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</si>
  <si>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</si>
  <si>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</si>
  <si>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</si>
  <si>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</si>
  <si>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</si>
  <si>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</si>
  <si>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</si>
  <si>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</si>
  <si>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</si>
  <si>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</si>
  <si>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</si>
  <si>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</si>
  <si>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</si>
  <si>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</si>
  <si>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</si>
  <si>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</si>
  <si>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</si>
  <si>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</si>
  <si>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</si>
  <si>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</si>
  <si>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</si>
  <si>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</si>
  <si>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</si>
  <si>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</si>
  <si>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</si>
  <si>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</si>
  <si>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</si>
  <si>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</si>
  <si>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</si>
  <si>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</si>
  <si>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</si>
  <si>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</si>
  <si>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</si>
  <si>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</si>
  <si>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</si>
  <si>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</si>
  <si>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</si>
  <si>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</si>
  <si>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</si>
  <si>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</si>
  <si>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</si>
  <si>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</si>
  <si>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</si>
  <si>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</si>
  <si>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</si>
  <si>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</si>
  <si>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</si>
  <si>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</si>
  <si>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</si>
  <si>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</si>
  <si>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</si>
  <si>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</si>
  <si>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</si>
  <si>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</si>
  <si>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</si>
  <si>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</si>
  <si>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</si>
  <si>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</si>
  <si>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</si>
  <si>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</si>
  <si>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</si>
  <si>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</si>
  <si>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</si>
  <si>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</si>
  <si>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</si>
  <si>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</si>
  <si>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</si>
  <si>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</si>
  <si>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</si>
  <si>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</si>
  <si>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</si>
  <si>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</si>
  <si>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</si>
  <si>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</si>
  <si>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</si>
  <si>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</si>
  <si>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</si>
  <si>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</si>
  <si>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</si>
  <si>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</si>
  <si>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</si>
  <si>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</si>
  <si>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</si>
  <si>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</si>
  <si>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</si>
  <si>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</si>
  <si>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</si>
  <si>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</si>
  <si>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</si>
  <si>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</si>
  <si>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</si>
  <si>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</si>
  <si>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</si>
  <si>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</si>
  <si>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</si>
  <si>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</si>
  <si>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</si>
  <si>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</si>
  <si>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</si>
  <si>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</si>
  <si>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</si>
  <si>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</si>
  <si>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</si>
  <si>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</si>
  <si>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</si>
  <si>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</si>
  <si>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</si>
  <si>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</si>
  <si>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</si>
  <si>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</si>
  <si>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</si>
  <si>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</si>
  <si>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</si>
  <si>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</si>
  <si>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</si>
  <si>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</si>
  <si>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</si>
  <si>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</si>
  <si>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</si>
  <si>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</si>
  <si>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</si>
  <si>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</si>
  <si>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</si>
  <si>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</si>
  <si>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</si>
  <si>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</si>
  <si>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</si>
  <si>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</si>
  <si>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</si>
  <si>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</si>
  <si>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</si>
  <si>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</si>
  <si>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</si>
  <si>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</si>
  <si>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</si>
  <si>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</si>
  <si>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</si>
  <si>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</si>
  <si>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</si>
  <si>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</si>
  <si>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</si>
  <si>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</si>
  <si>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</si>
  <si>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</si>
  <si>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</si>
  <si>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</si>
  <si>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</si>
  <si>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</si>
  <si>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</si>
  <si>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</si>
  <si>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</si>
  <si>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</si>
  <si>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</si>
  <si>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</si>
  <si>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</si>
  <si>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</si>
  <si>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</si>
  <si>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</si>
  <si>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</si>
  <si>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</si>
  <si>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</si>
  <si>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</si>
  <si>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</si>
  <si>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</si>
  <si>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</si>
  <si>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</si>
  <si>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</si>
  <si>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</si>
  <si>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</si>
  <si>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</si>
  <si>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</si>
  <si>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</si>
  <si>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</si>
  <si>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</si>
  <si>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</si>
  <si>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</si>
  <si>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</si>
  <si>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</si>
  <si>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</si>
  <si>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</si>
  <si>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</si>
  <si>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</si>
  <si>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</si>
  <si>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</si>
  <si>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</si>
  <si>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</si>
  <si>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</si>
  <si>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</si>
  <si>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</si>
  <si>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</si>
  <si>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</si>
  <si>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</si>
  <si>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</si>
  <si>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</si>
  <si>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</si>
  <si>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</si>
  <si>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</si>
  <si>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</si>
  <si>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</si>
  <si>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</si>
  <si>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</si>
  <si>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</si>
  <si>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</si>
  <si>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</si>
  <si>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</si>
  <si>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</si>
  <si>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</si>
  <si>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</si>
  <si>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</si>
  <si>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</si>
  <si>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</si>
  <si>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</si>
  <si>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</si>
  <si>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</si>
  <si>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</si>
  <si>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</si>
  <si>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</si>
  <si>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</si>
  <si>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</si>
  <si>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</si>
  <si>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</si>
  <si>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</si>
  <si>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</si>
  <si>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</si>
  <si>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</si>
  <si>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</si>
  <si>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</si>
  <si>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</si>
  <si>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</si>
  <si>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</si>
  <si>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</si>
  <si>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</si>
  <si>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</si>
  <si>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</si>
  <si>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</si>
  <si>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</si>
  <si>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</si>
  <si>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</si>
  <si>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</si>
  <si>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</si>
  <si>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</si>
  <si>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</si>
  <si>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</si>
  <si>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</si>
  <si>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</si>
  <si>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</si>
  <si>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</si>
  <si>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</si>
  <si>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</si>
  <si>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</si>
  <si>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</si>
  <si>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</si>
  <si>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</si>
  <si>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</si>
  <si>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</si>
  <si>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</si>
  <si>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</si>
  <si>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</si>
  <si>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</si>
  <si>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</si>
  <si>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</si>
  <si>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</si>
  <si>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</si>
  <si>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</si>
  <si>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</si>
  <si>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</si>
  <si>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</si>
  <si>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</si>
  <si>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</si>
  <si>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</si>
  <si>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</si>
  <si>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</si>
  <si>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</si>
  <si>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</si>
  <si>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</si>
  <si>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</si>
  <si>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</si>
  <si>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</si>
  <si>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</si>
  <si>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</si>
  <si>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</si>
  <si>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</si>
  <si>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</si>
  <si>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</si>
  <si>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</si>
  <si>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</si>
  <si>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</si>
  <si>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</si>
  <si>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</si>
  <si>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</si>
  <si>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</si>
  <si>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</si>
  <si>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</si>
  <si>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</si>
  <si>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</si>
  <si>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</si>
  <si>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</si>
  <si>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</si>
  <si>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</si>
  <si>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</si>
  <si>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</si>
  <si>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</si>
  <si>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</si>
  <si>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</si>
  <si>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</si>
  <si>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</si>
  <si>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</si>
  <si>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</si>
  <si>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</si>
  <si>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</si>
  <si>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</si>
  <si>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</si>
  <si>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</si>
  <si>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</si>
  <si>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</si>
  <si>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</si>
  <si>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</si>
  <si>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</si>
  <si>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</si>
  <si>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</si>
  <si>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</si>
  <si>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</si>
  <si>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</si>
  <si>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</si>
  <si>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</si>
  <si>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</si>
  <si>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</si>
  <si>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</si>
  <si>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</si>
  <si>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</si>
  <si>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</si>
  <si>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</si>
  <si>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</si>
  <si>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</si>
  <si>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</si>
  <si>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</si>
  <si>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</si>
  <si>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</si>
  <si>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</si>
  <si>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</si>
  <si>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</si>
  <si>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</si>
  <si>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</si>
  <si>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</si>
  <si>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</si>
  <si>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</si>
  <si>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</si>
  <si>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</si>
  <si>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</si>
  <si>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</si>
  <si>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</si>
  <si>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</si>
  <si>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</si>
  <si>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</si>
  <si>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</si>
  <si>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</si>
  <si>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</si>
  <si>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</si>
  <si>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</si>
  <si>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</si>
  <si>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</si>
  <si>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</si>
  <si>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</si>
  <si>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</si>
  <si>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</si>
  <si>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</si>
  <si>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</si>
  <si>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</si>
  <si>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</si>
  <si>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</si>
  <si>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</si>
  <si>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</si>
  <si>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</si>
  <si>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</si>
  <si>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</si>
  <si>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</si>
  <si>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</si>
  <si>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</si>
  <si>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</si>
  <si>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</si>
  <si>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</si>
  <si>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</si>
  <si>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</si>
  <si>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</si>
  <si>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</si>
  <si>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</si>
  <si>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</si>
  <si>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</si>
  <si>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</si>
  <si>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</si>
  <si>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</si>
  <si>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</si>
  <si>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</si>
  <si>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</si>
  <si>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</si>
  <si>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</si>
  <si>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</si>
  <si>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</si>
  <si>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</si>
  <si>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</si>
  <si>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</si>
  <si>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</si>
  <si>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</si>
  <si>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</si>
  <si>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</si>
  <si>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</si>
  <si>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</si>
  <si>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</si>
  <si>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</si>
  <si>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</si>
  <si>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</si>
  <si>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</si>
  <si>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</si>
  <si>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</si>
  <si>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</si>
  <si>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</si>
  <si>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</si>
  <si>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</si>
  <si>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</si>
  <si>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</si>
  <si>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</si>
  <si>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</si>
  <si>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</si>
  <si>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</si>
  <si>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</si>
  <si>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</si>
  <si>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</si>
  <si>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</si>
  <si>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</si>
  <si>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</si>
  <si>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</si>
  <si>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</si>
  <si>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</si>
  <si>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</si>
  <si>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</si>
  <si>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</si>
  <si>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</si>
  <si>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</si>
  <si>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</si>
  <si>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</si>
  <si>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</si>
  <si>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</si>
  <si>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</si>
  <si>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</si>
  <si>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</si>
  <si>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</si>
  <si>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</si>
  <si>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</si>
  <si>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</si>
  <si>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</si>
  <si>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</si>
  <si>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</si>
  <si>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</si>
  <si>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</si>
  <si>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</si>
  <si>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</si>
  <si>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</si>
  <si>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</si>
  <si>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</si>
  <si>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</si>
  <si>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</si>
  <si>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</si>
  <si>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</si>
  <si>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</si>
  <si>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</si>
  <si>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</si>
  <si>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</si>
  <si>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</si>
  <si>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</si>
  <si>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</si>
  <si>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</si>
  <si>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</si>
  <si>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</si>
  <si>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</si>
  <si>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</si>
  <si>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</si>
  <si>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</si>
  <si>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</si>
  <si>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</si>
  <si>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</si>
  <si>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</si>
  <si>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</si>
  <si>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</si>
  <si>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</si>
  <si>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</si>
  <si>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</si>
  <si>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</si>
  <si>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</si>
  <si>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</si>
  <si>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</si>
  <si>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</si>
  <si>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</si>
  <si>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</si>
  <si>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</si>
  <si>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</si>
  <si>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</si>
  <si>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</si>
  <si>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</si>
  <si>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</si>
  <si>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</si>
  <si>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</si>
  <si>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</si>
  <si>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</si>
  <si>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</si>
  <si>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</si>
  <si>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</si>
  <si>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</si>
  <si>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</si>
  <si>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</si>
  <si>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</si>
  <si>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</si>
  <si>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</si>
  <si>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</si>
  <si>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</si>
  <si>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</si>
  <si>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</si>
  <si>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</si>
  <si>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</si>
  <si>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</si>
  <si>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</si>
  <si>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</si>
  <si>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</si>
  <si>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</si>
  <si>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</si>
  <si>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</si>
  <si>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</si>
  <si>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</si>
  <si>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</si>
  <si>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</si>
  <si>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</si>
  <si>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</si>
  <si>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</si>
  <si>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</si>
  <si>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</si>
  <si>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</si>
  <si>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</si>
  <si>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</si>
  <si>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</si>
  <si>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</si>
  <si>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</si>
  <si>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</si>
  <si>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</si>
  <si>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</si>
  <si>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</si>
  <si>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</si>
  <si>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</si>
  <si>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</si>
  <si>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</si>
  <si>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</si>
  <si>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</si>
  <si>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</si>
  <si>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</si>
  <si>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</si>
  <si>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</si>
  <si>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</si>
  <si>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</si>
  <si>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</si>
  <si>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</si>
  <si>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</si>
  <si>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</si>
  <si>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</si>
  <si>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</si>
  <si>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</si>
  <si>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</si>
  <si>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</si>
  <si>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</si>
  <si>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</si>
  <si>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</si>
  <si>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</si>
  <si>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</si>
  <si>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</si>
  <si>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</si>
  <si>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</si>
  <si>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</si>
  <si>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</si>
  <si>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</si>
  <si>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</si>
  <si>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</si>
  <si>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</si>
  <si>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</si>
  <si>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</si>
  <si>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</si>
  <si>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</si>
  <si>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</si>
  <si>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</si>
  <si>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</si>
  <si>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</si>
  <si>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</si>
  <si>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</si>
  <si>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</si>
  <si>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</si>
  <si>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</si>
  <si>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</si>
  <si>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</si>
  <si>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</si>
  <si>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</si>
  <si>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</si>
  <si>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</si>
  <si>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</si>
  <si>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</si>
  <si>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</si>
  <si>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</si>
  <si>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</si>
  <si>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</si>
  <si>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</si>
  <si>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</si>
  <si>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</si>
  <si>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</si>
  <si>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</si>
  <si>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</si>
  <si>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</si>
  <si>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</si>
  <si>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</si>
  <si>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</si>
  <si>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</si>
  <si>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</si>
  <si>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</si>
  <si>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</si>
  <si>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</si>
  <si>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</si>
  <si>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</si>
  <si>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</si>
  <si>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</si>
  <si>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</si>
  <si>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</si>
  <si>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</si>
  <si>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</si>
  <si>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</si>
  <si>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</si>
  <si>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</si>
  <si>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</si>
  <si>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</si>
  <si>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</si>
  <si>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</si>
  <si>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</si>
  <si>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</si>
  <si>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</si>
  <si>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</si>
  <si>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</si>
  <si>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</si>
  <si>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</si>
  <si>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</si>
  <si>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</si>
  <si>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</si>
  <si>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</si>
  <si>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</si>
  <si>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</si>
  <si>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</si>
  <si>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</si>
  <si>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</si>
  <si>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</si>
  <si>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</si>
  <si>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</si>
  <si>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</si>
  <si>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</si>
  <si>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</si>
  <si>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</si>
  <si>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</si>
  <si>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</si>
  <si>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</si>
  <si>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</si>
  <si>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</si>
  <si>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</si>
  <si>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</si>
  <si>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</si>
  <si>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</si>
  <si>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</si>
  <si>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</si>
  <si>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</si>
  <si>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</si>
  <si>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</si>
  <si>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</si>
  <si>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</si>
  <si>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</si>
  <si>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</si>
  <si>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</si>
  <si>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</si>
  <si>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</si>
  <si>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</si>
  <si>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</si>
  <si>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</si>
  <si>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</si>
  <si>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</si>
  <si>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</si>
  <si>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</si>
  <si>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</si>
  <si>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</si>
  <si>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</si>
  <si>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</si>
  <si>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</si>
  <si>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</si>
  <si>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</si>
  <si>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</si>
  <si>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</si>
  <si>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</si>
  <si>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</si>
  <si>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</si>
  <si>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</si>
  <si>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</si>
  <si>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</si>
  <si>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</si>
  <si>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</si>
  <si>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</si>
  <si>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</si>
  <si>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</si>
  <si>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</si>
  <si>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</si>
  <si>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</si>
  <si>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</si>
  <si>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</si>
  <si>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</si>
  <si>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</si>
  <si>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</si>
  <si>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</si>
  <si>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</si>
  <si>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</si>
  <si>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</si>
  <si>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</si>
  <si>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</si>
  <si>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</si>
  <si>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</si>
  <si>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</si>
  <si>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</si>
  <si>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</si>
  <si>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</si>
  <si>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</si>
  <si>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</si>
  <si>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</si>
  <si>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</si>
  <si>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</si>
  <si>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</si>
  <si>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</si>
  <si>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</si>
  <si>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</si>
  <si>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</si>
  <si>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</si>
  <si>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</si>
  <si>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</si>
  <si>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</si>
  <si>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</si>
  <si>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</si>
  <si>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</si>
  <si>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</si>
  <si>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</si>
  <si>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</si>
  <si>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</si>
  <si>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</si>
  <si>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</si>
  <si>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</si>
  <si>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</si>
  <si>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</si>
  <si>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</si>
  <si>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</si>
  <si>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</si>
  <si>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</si>
  <si>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</si>
  <si>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</si>
  <si>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</si>
  <si>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</si>
  <si>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</si>
  <si>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</si>
  <si>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</si>
  <si>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</si>
  <si>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</si>
  <si>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</si>
  <si>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</si>
  <si>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</si>
  <si>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</si>
  <si>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</si>
  <si>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</si>
  <si>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</si>
  <si>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</si>
  <si>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</si>
  <si>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</si>
  <si>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</si>
  <si>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</si>
  <si>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</si>
  <si>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</si>
  <si>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</si>
  <si>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</si>
  <si>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</si>
  <si>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</si>
  <si>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</si>
  <si>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</si>
  <si>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</si>
  <si>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</si>
  <si>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</si>
  <si>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</si>
  <si>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</si>
  <si>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</si>
  <si>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</si>
  <si>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</si>
  <si>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</si>
  <si>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</si>
  <si>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</si>
  <si>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</si>
  <si>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</si>
  <si>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</si>
  <si>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</si>
  <si>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</si>
  <si>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</si>
  <si>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</si>
  <si>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</si>
  <si>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</si>
  <si>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</si>
  <si>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</si>
  <si>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</si>
  <si>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</si>
  <si>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</si>
  <si>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</si>
  <si>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</si>
  <si>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</si>
  <si>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</si>
  <si>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</si>
  <si>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</si>
  <si>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</si>
  <si>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</si>
  <si>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</si>
  <si>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</si>
  <si>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</si>
  <si>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</si>
  <si>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</si>
  <si>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</si>
  <si>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</si>
  <si>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</si>
  <si>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</si>
  <si>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</si>
  <si>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</si>
  <si>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</si>
  <si>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</si>
  <si>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</si>
  <si>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</si>
  <si>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</si>
  <si>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</si>
  <si>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</si>
  <si>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</si>
  <si>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</si>
  <si>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</si>
  <si>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</si>
  <si>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</si>
  <si>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</si>
  <si>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</si>
  <si>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</si>
  <si>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</si>
  <si>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</si>
  <si>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</si>
  <si>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</si>
  <si>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</si>
  <si>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</si>
  <si>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</si>
  <si>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</si>
  <si>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</si>
  <si>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</si>
  <si>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</si>
  <si>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</si>
  <si>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</si>
  <si>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</si>
  <si>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</si>
  <si>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</si>
  <si>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</si>
  <si>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</si>
  <si>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</si>
  <si>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</si>
  <si>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</si>
  <si>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</si>
  <si>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</si>
  <si>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</si>
  <si>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</si>
  <si>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</si>
  <si>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</si>
  <si>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</si>
  <si>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</si>
  <si>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</si>
  <si>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</si>
  <si>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</si>
  <si>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</si>
  <si>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</si>
  <si>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</si>
  <si>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</si>
  <si>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</si>
  <si>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</si>
  <si>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</si>
  <si>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</si>
  <si>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</si>
  <si>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</si>
  <si>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</si>
  <si>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</si>
  <si>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</si>
  <si>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</si>
  <si>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</si>
  <si>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</si>
  <si>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</si>
  <si>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</si>
  <si>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</si>
  <si>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</si>
  <si>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</si>
  <si>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</si>
  <si>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</si>
  <si>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</si>
  <si>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</si>
  <si>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</si>
  <si>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</si>
  <si>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</si>
  <si>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</si>
  <si>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</si>
  <si>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</si>
  <si>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</si>
  <si>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</si>
  <si>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</si>
  <si>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</si>
  <si>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</si>
  <si>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</si>
  <si>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</si>
  <si>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</si>
  <si>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</si>
  <si>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</si>
  <si>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</si>
  <si>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</si>
  <si>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</si>
  <si>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</si>
  <si>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</si>
  <si>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</si>
  <si>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</si>
  <si>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</si>
  <si>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</si>
  <si>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</si>
  <si>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</si>
  <si>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</si>
  <si>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</si>
  <si>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</si>
  <si>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</si>
  <si>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</si>
  <si>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</si>
  <si>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</si>
  <si>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</si>
  <si>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</si>
  <si>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</si>
  <si>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</si>
  <si>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</si>
  <si>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</si>
  <si>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</si>
  <si>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</si>
  <si>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</si>
  <si>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</si>
  <si>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</si>
  <si>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</si>
  <si>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</si>
  <si>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</si>
  <si>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</si>
  <si>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</si>
  <si>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</si>
  <si>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</si>
  <si>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</si>
  <si>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</si>
  <si>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</si>
  <si>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</si>
  <si>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</si>
  <si>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</si>
  <si>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</si>
  <si>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</si>
  <si>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</si>
  <si>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</si>
  <si>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</si>
  <si>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</si>
  <si>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</si>
  <si>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</si>
  <si>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</si>
  <si>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</si>
  <si>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</si>
  <si>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</si>
  <si>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</si>
  <si>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</si>
  <si>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</si>
  <si>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</si>
  <si>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</si>
  <si>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</si>
  <si>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</si>
  <si>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</si>
  <si>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</si>
  <si>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</si>
  <si>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</si>
  <si>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</si>
  <si>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</si>
  <si>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</si>
  <si>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</si>
  <si>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</si>
  <si>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</si>
  <si>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</si>
  <si>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</si>
  <si>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</si>
  <si>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</si>
  <si>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</si>
  <si>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</si>
  <si>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</si>
  <si>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</si>
  <si>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</si>
  <si>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</si>
  <si>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</si>
  <si>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</si>
  <si>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</si>
  <si>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</si>
  <si>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</si>
  <si>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</si>
  <si>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</si>
  <si>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</si>
  <si>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</si>
  <si>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</si>
  <si>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</si>
  <si>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</si>
  <si>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</si>
  <si>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</si>
  <si>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</si>
  <si>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</si>
  <si>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</si>
  <si>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</si>
  <si>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</si>
  <si>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</si>
  <si>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</si>
  <si>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</si>
  <si>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</si>
  <si>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</si>
  <si>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</si>
  <si>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</si>
  <si>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</si>
  <si>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</si>
  <si>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</si>
  <si>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</si>
  <si>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</si>
  <si>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</si>
  <si>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</si>
  <si>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</si>
  <si>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</si>
  <si>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</si>
  <si>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</si>
  <si>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</si>
  <si>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</si>
  <si>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</si>
  <si>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</si>
  <si>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</si>
  <si>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</si>
  <si>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</si>
  <si>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</si>
  <si>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</si>
  <si>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</si>
  <si>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</si>
  <si>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</si>
  <si>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</si>
  <si>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</si>
  <si>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</si>
  <si>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</si>
  <si>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</si>
  <si>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</si>
  <si>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</si>
  <si>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</si>
  <si>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</si>
  <si>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</si>
  <si>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</si>
  <si>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</si>
  <si>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</si>
  <si>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</si>
  <si>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</si>
  <si>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</si>
  <si>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</si>
  <si>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</si>
  <si>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</si>
  <si>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</si>
  <si>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</si>
  <si>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</si>
  <si>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</si>
  <si>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</si>
  <si>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</si>
  <si>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</si>
  <si>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</si>
  <si>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</si>
  <si>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</si>
  <si>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</si>
  <si>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</si>
  <si>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</si>
  <si>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</si>
  <si>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</si>
  <si>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</si>
  <si>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</si>
  <si>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</si>
  <si>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</si>
  <si>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</si>
  <si>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</si>
  <si>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</si>
  <si>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</si>
  <si>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</si>
  <si>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</si>
  <si>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</si>
  <si>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</si>
  <si>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</si>
  <si>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</si>
  <si>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</si>
  <si>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</si>
  <si>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</si>
  <si>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</si>
  <si>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</si>
  <si>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</si>
  <si>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</si>
  <si>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</si>
  <si>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</si>
  <si>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</si>
  <si>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</si>
  <si>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</si>
  <si>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</si>
  <si>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</si>
  <si>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</si>
  <si>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</si>
  <si>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</si>
  <si>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</si>
  <si>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</si>
  <si>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</si>
  <si>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</si>
  <si>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</si>
  <si>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</si>
  <si>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</si>
  <si>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</si>
  <si>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</si>
  <si>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</si>
  <si>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</si>
  <si>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</si>
  <si>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</si>
  <si>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</si>
  <si>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</si>
  <si>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</si>
  <si>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</si>
  <si>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</si>
  <si>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</si>
  <si>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</si>
  <si>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</si>
  <si>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</si>
  <si>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</si>
  <si>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</si>
  <si>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</si>
  <si>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</si>
  <si>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</si>
  <si>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</si>
  <si>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</si>
  <si>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</si>
  <si>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</si>
  <si>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</si>
  <si>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</si>
  <si>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</si>
  <si>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</si>
  <si>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</si>
  <si>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</si>
  <si>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</si>
  <si>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</si>
  <si>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</si>
  <si>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</si>
  <si>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</si>
  <si>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</si>
  <si>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</si>
  <si>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</si>
  <si>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</si>
  <si>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</si>
  <si>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</si>
  <si>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</si>
  <si>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</si>
  <si>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</si>
  <si>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</si>
  <si>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</si>
  <si>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</si>
  <si>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</si>
  <si>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</si>
  <si>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</si>
  <si>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</si>
  <si>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</si>
  <si>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</si>
  <si>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</si>
  <si>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</si>
  <si>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</si>
  <si>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</si>
  <si>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</si>
  <si>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</si>
  <si>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</si>
  <si>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</si>
  <si>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</si>
  <si>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</si>
  <si>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</si>
  <si>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</si>
  <si>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</si>
  <si>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</si>
  <si>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</si>
  <si>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</si>
  <si>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</si>
  <si>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</si>
  <si>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</si>
  <si>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</si>
  <si>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</si>
  <si>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</si>
  <si>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</si>
  <si>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</si>
  <si>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</si>
  <si>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</si>
  <si>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</si>
  <si>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</si>
  <si>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</si>
  <si>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</si>
  <si>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</si>
  <si>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</si>
  <si>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</si>
  <si>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</si>
  <si>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</si>
  <si>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</si>
  <si>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</si>
  <si>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</si>
  <si>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</si>
  <si>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</si>
  <si>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</si>
  <si>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</si>
  <si>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</si>
  <si>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</si>
  <si>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</si>
  <si>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</si>
  <si>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</si>
  <si>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</si>
  <si>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</si>
  <si>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</si>
  <si>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</si>
  <si>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</si>
  <si>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</si>
  <si>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</si>
  <si>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</si>
  <si>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</si>
  <si>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</si>
  <si>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</si>
  <si>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</si>
  <si>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</si>
  <si>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</si>
  <si>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</si>
  <si>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</si>
  <si>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</si>
  <si>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</si>
  <si>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</si>
  <si>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</si>
  <si>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</si>
  <si>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</si>
  <si>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</si>
  <si>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</si>
  <si>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</si>
  <si>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</si>
  <si>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</si>
  <si>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</si>
  <si>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</si>
  <si>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</si>
  <si>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</si>
  <si>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</si>
  <si>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</si>
  <si>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</si>
  <si>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</si>
  <si>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</si>
  <si>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</si>
  <si>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</si>
  <si>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</si>
  <si>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</si>
  <si>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</si>
  <si>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</si>
  <si>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</si>
  <si>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</si>
  <si>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</si>
  <si>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</si>
  <si>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</si>
  <si>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</si>
  <si>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</si>
  <si>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</si>
  <si>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</si>
  <si>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</si>
  <si>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</si>
  <si>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</si>
  <si>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</si>
  <si>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</si>
  <si>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</si>
  <si>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</si>
  <si>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</si>
  <si>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</si>
  <si>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</si>
  <si>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</si>
  <si>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</si>
  <si>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</si>
  <si>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</si>
  <si>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</si>
  <si>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</si>
  <si>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</si>
  <si>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</si>
  <si>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</si>
  <si>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</si>
  <si>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</si>
  <si>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</si>
  <si>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</si>
  <si>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</si>
  <si>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</si>
  <si>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</si>
  <si>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</si>
  <si>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</si>
  <si>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</si>
  <si>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</si>
  <si>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</si>
  <si>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</si>
  <si>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</si>
  <si>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</si>
  <si>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</si>
  <si>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</si>
  <si>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</si>
  <si>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</si>
  <si>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</si>
  <si>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</si>
  <si>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</si>
  <si>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</si>
  <si>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</si>
  <si>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</si>
  <si>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</si>
  <si>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</si>
  <si>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</si>
  <si>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</si>
  <si>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</si>
  <si>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</si>
  <si>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</si>
  <si>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</si>
  <si>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</si>
  <si>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</si>
  <si>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</si>
  <si>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</si>
  <si>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</si>
  <si>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</si>
  <si>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</si>
  <si>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</si>
  <si>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</si>
  <si>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</si>
  <si>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</si>
  <si>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</si>
  <si>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</si>
  <si>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</si>
  <si>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</si>
  <si>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</si>
  <si>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</si>
  <si>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</si>
  <si>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</si>
  <si>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</si>
  <si>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</si>
  <si>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</si>
  <si>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</si>
  <si>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</si>
  <si>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</si>
  <si>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</si>
  <si>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</si>
  <si>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</si>
  <si>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</si>
  <si>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</si>
  <si>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</si>
  <si>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</si>
  <si>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</si>
  <si>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</si>
  <si>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</si>
  <si>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</si>
  <si>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</si>
  <si>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</si>
  <si>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</si>
  <si>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</si>
  <si>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</si>
  <si>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</si>
  <si>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</si>
  <si>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</si>
  <si>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</si>
  <si>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</si>
  <si>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</si>
  <si>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</si>
  <si>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</si>
  <si>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</si>
  <si>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</si>
  <si>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</si>
  <si>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</si>
  <si>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</si>
  <si>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</si>
  <si>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</si>
  <si>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</si>
  <si>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</si>
  <si>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</si>
  <si>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</si>
  <si>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</si>
  <si>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</si>
  <si>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</si>
  <si>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</si>
  <si>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</si>
  <si>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</si>
  <si>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</si>
  <si>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</si>
  <si>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</si>
  <si>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</si>
  <si>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</si>
  <si>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</si>
  <si>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</si>
  <si>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</si>
  <si>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</si>
  <si>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</si>
  <si>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</si>
  <si>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</si>
  <si>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</si>
  <si>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</si>
  <si>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</si>
  <si>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</si>
  <si>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</si>
  <si>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</si>
  <si>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</si>
  <si>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</si>
  <si>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</si>
  <si>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</si>
  <si>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</si>
  <si>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</si>
  <si>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</si>
  <si>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</si>
  <si>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</si>
  <si>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</si>
  <si>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</si>
  <si>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</si>
  <si>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</si>
  <si>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</si>
  <si>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</si>
  <si>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</si>
  <si>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</si>
  <si>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</si>
  <si>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</si>
  <si>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</si>
  <si>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</si>
  <si>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</si>
  <si>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</si>
  <si>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</si>
  <si>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</si>
  <si>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</si>
  <si>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</si>
  <si>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</si>
  <si>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</si>
  <si>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</si>
  <si>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</si>
  <si>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</si>
  <si>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</si>
  <si>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</si>
  <si>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</si>
  <si>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</si>
  <si>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</si>
  <si>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</si>
  <si>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</si>
  <si>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</si>
  <si>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</si>
  <si>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</si>
  <si>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</si>
  <si>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</si>
  <si>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</si>
  <si>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</si>
  <si>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</si>
  <si>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</si>
  <si>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</si>
  <si>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</si>
  <si>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</si>
  <si>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</si>
  <si>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</si>
  <si>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</si>
  <si>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</si>
  <si>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</si>
  <si>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</si>
  <si>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</si>
  <si>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</si>
  <si>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</si>
  <si>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</si>
  <si>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</si>
  <si>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</si>
  <si>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</si>
  <si>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</si>
  <si>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</si>
  <si>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</si>
  <si>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</si>
  <si>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</si>
  <si>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</si>
  <si>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</si>
  <si>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</si>
  <si>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</si>
  <si>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</si>
  <si>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</si>
  <si>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</si>
  <si>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</si>
  <si>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</si>
  <si>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</si>
  <si>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</si>
  <si>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</si>
  <si>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</si>
  <si>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</si>
  <si>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</si>
  <si>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</si>
  <si>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</si>
  <si>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</si>
  <si>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</si>
  <si>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</si>
  <si>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</si>
  <si>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</si>
  <si>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</si>
  <si>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</si>
  <si>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</si>
  <si>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</si>
  <si>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</si>
  <si>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</si>
  <si>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</si>
  <si>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</si>
  <si>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</si>
  <si>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</si>
  <si>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</si>
  <si>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</si>
  <si>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</si>
  <si>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</si>
  <si>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</si>
  <si>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</si>
  <si>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</si>
  <si>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</si>
  <si>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</si>
  <si>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</si>
  <si>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</si>
  <si>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</si>
  <si>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</si>
  <si>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</si>
  <si>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</si>
  <si>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</si>
  <si>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</si>
  <si>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</si>
  <si>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</si>
  <si>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</si>
  <si>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</si>
  <si>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</si>
  <si>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</si>
  <si>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</si>
  <si>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</si>
  <si>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</si>
  <si>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</si>
  <si>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</si>
  <si>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</si>
  <si>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</si>
  <si>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</si>
  <si>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</si>
  <si>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</si>
  <si>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</si>
  <si>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</si>
  <si>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</si>
  <si>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</si>
  <si>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</si>
  <si>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</si>
  <si>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</si>
  <si>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</si>
  <si>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</si>
  <si>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</si>
  <si>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</si>
  <si>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</si>
  <si>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</si>
  <si>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</si>
  <si>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</si>
  <si>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</si>
  <si>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</si>
  <si>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</si>
  <si>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</si>
  <si>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</si>
  <si>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</si>
  <si>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</si>
  <si>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</si>
  <si>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</si>
  <si>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</si>
  <si>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</si>
  <si>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</si>
  <si>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</si>
  <si>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</si>
  <si>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</si>
  <si>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</si>
  <si>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</si>
  <si>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</si>
  <si>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</si>
  <si>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</si>
  <si>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</si>
  <si>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</si>
  <si>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</si>
  <si>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</si>
  <si>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</si>
  <si>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</si>
  <si>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</si>
  <si>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</si>
  <si>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</si>
  <si>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</si>
  <si>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</si>
  <si>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</si>
  <si>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</si>
  <si>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</si>
  <si>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</si>
  <si>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</si>
  <si>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</si>
  <si>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</si>
  <si>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</si>
  <si>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</si>
  <si>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</si>
  <si>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</si>
  <si>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</si>
  <si>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</si>
  <si>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</si>
  <si>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</si>
  <si>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</si>
  <si>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</si>
  <si>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</si>
  <si>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</si>
  <si>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</si>
  <si>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</si>
  <si>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</si>
  <si>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</si>
  <si>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</si>
  <si>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</si>
  <si>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</si>
  <si>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</si>
  <si>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</si>
  <si>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</si>
  <si>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</si>
  <si>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</si>
  <si>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</si>
  <si>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</si>
  <si>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</si>
  <si>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</si>
  <si>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</si>
  <si>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</si>
  <si>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</si>
  <si>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</si>
  <si>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</si>
  <si>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</si>
  <si>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</si>
  <si>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</si>
  <si>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</si>
  <si>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</si>
  <si>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</si>
  <si>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</si>
  <si>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</si>
  <si>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</si>
  <si>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</si>
  <si>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</si>
  <si>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</si>
  <si>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</si>
  <si>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</si>
  <si>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</si>
  <si>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</si>
  <si>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</si>
  <si>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</si>
  <si>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</si>
  <si>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</si>
  <si>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</si>
  <si>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</si>
  <si>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</si>
  <si>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</si>
  <si>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</si>
  <si>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</si>
  <si>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</si>
  <si>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</si>
  <si>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</si>
  <si>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</si>
  <si>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</si>
  <si>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</si>
  <si>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</si>
  <si>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</si>
  <si>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</si>
  <si>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</si>
  <si>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</si>
  <si>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</si>
  <si>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</si>
  <si>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</si>
  <si>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</si>
  <si>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</si>
  <si>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</si>
  <si>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</si>
  <si>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</si>
  <si>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</si>
  <si>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</si>
  <si>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</si>
  <si>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</si>
  <si>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</si>
  <si>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</si>
  <si>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</si>
  <si>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</si>
  <si>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</si>
  <si>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</si>
  <si>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</si>
  <si>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</si>
  <si>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</si>
  <si>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</si>
  <si>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</si>
  <si>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</si>
  <si>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</si>
  <si>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</si>
  <si>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</si>
  <si>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</si>
  <si>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</si>
  <si>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</si>
  <si>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</si>
  <si>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</si>
  <si>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</si>
  <si>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</si>
  <si>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</si>
  <si>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</si>
  <si>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</si>
  <si>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</si>
  <si>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</si>
  <si>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</si>
  <si>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</si>
  <si>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</si>
  <si>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</si>
  <si>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</si>
  <si>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</si>
  <si>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</si>
  <si>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</si>
  <si>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</si>
  <si>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</si>
  <si>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</si>
  <si>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</si>
  <si>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</si>
  <si>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</si>
  <si>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</si>
  <si>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</si>
  <si>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</si>
  <si>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</si>
  <si>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</si>
  <si>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</si>
  <si>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</si>
  <si>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</si>
  <si>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</si>
  <si>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</si>
  <si>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</si>
  <si>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</si>
  <si>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</si>
  <si>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</si>
  <si>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</si>
  <si>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</si>
  <si>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</si>
  <si>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</si>
  <si>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</si>
  <si>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</si>
  <si>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</si>
  <si>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</si>
  <si>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</si>
  <si>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</si>
  <si>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</si>
  <si>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</si>
  <si>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</si>
  <si>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</si>
  <si>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</si>
  <si>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</si>
  <si>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</si>
  <si>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</si>
  <si>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</si>
  <si>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</si>
  <si>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</si>
  <si>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</si>
  <si>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</si>
  <si>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</si>
  <si>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</si>
  <si>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</si>
  <si>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</si>
  <si>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</si>
  <si>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</si>
  <si>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</si>
  <si>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</si>
  <si>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</si>
  <si>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</si>
  <si>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</si>
  <si>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</si>
  <si>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</si>
  <si>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</si>
  <si>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</si>
  <si>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</si>
  <si>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</si>
  <si>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</si>
  <si>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</si>
  <si>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</si>
  <si>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</si>
  <si>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</si>
  <si>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</si>
  <si>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</si>
  <si>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</si>
  <si>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</si>
  <si>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</si>
  <si>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</si>
  <si>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</si>
  <si>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</si>
  <si>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</si>
  <si>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</si>
  <si>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</si>
  <si>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</si>
  <si>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</si>
  <si>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</si>
  <si>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</si>
  <si>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</si>
  <si>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</si>
  <si>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</si>
  <si>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</si>
  <si>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</si>
  <si>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</si>
  <si>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</si>
  <si>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</si>
  <si>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</si>
  <si>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</si>
  <si>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</si>
  <si>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</si>
  <si>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</si>
  <si>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</si>
  <si>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</si>
  <si>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</si>
  <si>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</si>
  <si>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</si>
  <si>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</si>
  <si>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</si>
  <si>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</si>
  <si>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</si>
  <si>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</si>
  <si>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</si>
  <si>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</si>
  <si>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</si>
  <si>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</si>
  <si>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</si>
  <si>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</si>
  <si>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</si>
  <si>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</si>
  <si>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</si>
  <si>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</si>
  <si>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</si>
  <si>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</si>
  <si>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</si>
  <si>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</si>
  <si>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</si>
  <si>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</si>
  <si>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</si>
  <si>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</si>
  <si>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</si>
  <si>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</si>
  <si>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</si>
  <si>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</si>
  <si>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</si>
  <si>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</si>
  <si>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</si>
  <si>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</si>
  <si>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</si>
  <si>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</si>
  <si>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</si>
  <si>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</si>
  <si>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</si>
  <si>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</si>
  <si>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</si>
  <si>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</si>
  <si>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</si>
  <si>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</si>
  <si>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</si>
  <si>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</si>
  <si>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</si>
  <si>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</si>
  <si>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</si>
  <si>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</si>
  <si>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</si>
  <si>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</si>
  <si>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</si>
  <si>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</si>
  <si>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</si>
  <si>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</si>
  <si>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</si>
  <si>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</si>
  <si>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</si>
  <si>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</si>
  <si>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</si>
  <si>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</si>
  <si>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</si>
  <si>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</si>
  <si>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</si>
  <si>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</si>
  <si>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</si>
  <si>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</si>
  <si>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</si>
  <si>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</si>
  <si>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</si>
  <si>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</si>
  <si>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</si>
  <si>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</si>
  <si>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</si>
  <si>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</si>
  <si>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</si>
  <si>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</si>
  <si>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</si>
  <si>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</si>
  <si>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</si>
  <si>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</si>
  <si>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</si>
  <si>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</si>
  <si>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</si>
  <si>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</si>
  <si>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</si>
  <si>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</si>
  <si>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</si>
  <si>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</si>
  <si>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</si>
  <si>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</si>
  <si>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</si>
  <si>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</si>
  <si>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</si>
  <si>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</si>
  <si>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</si>
  <si>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</si>
  <si>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</si>
  <si>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</si>
  <si>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</si>
  <si>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</si>
  <si>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</si>
  <si>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</si>
  <si>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</si>
  <si>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</si>
  <si>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</si>
  <si>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</si>
  <si>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</si>
  <si>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</si>
  <si>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</si>
  <si>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</si>
  <si>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</si>
  <si>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</si>
  <si>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</si>
  <si>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</si>
  <si>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</si>
  <si>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</si>
  <si>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</si>
  <si>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</si>
  <si>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</si>
  <si>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</si>
  <si>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</si>
  <si>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</si>
  <si>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</si>
  <si>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</si>
  <si>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</si>
  <si>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</si>
  <si>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</si>
  <si>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</si>
  <si>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</si>
  <si>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</si>
  <si>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</si>
  <si>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</si>
  <si>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</si>
  <si>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</si>
  <si>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</si>
  <si>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</si>
  <si>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</si>
  <si>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</si>
  <si>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</si>
  <si>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</si>
  <si>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</si>
  <si>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</si>
  <si>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</si>
  <si>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</si>
  <si>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</si>
  <si>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</si>
  <si>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</si>
  <si>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</si>
  <si>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</si>
  <si>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</si>
  <si>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</si>
  <si>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</si>
  <si>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</si>
  <si>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</si>
  <si>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</si>
  <si>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</si>
  <si>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</si>
  <si>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</si>
  <si>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</si>
  <si>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</si>
  <si>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</si>
  <si>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</si>
  <si>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</si>
  <si>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</si>
  <si>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</si>
  <si>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</si>
  <si>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</si>
  <si>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</si>
  <si>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</si>
  <si>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</si>
  <si>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</si>
  <si>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</si>
  <si>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</si>
  <si>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</si>
  <si>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</si>
  <si>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</si>
  <si>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</si>
  <si>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</si>
  <si>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</si>
  <si>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</si>
  <si>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</si>
  <si>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</si>
  <si>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</si>
  <si>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</si>
  <si>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</si>
  <si>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</si>
  <si>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</si>
  <si>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</si>
  <si>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</si>
  <si>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</si>
  <si>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</si>
  <si>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</si>
  <si>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</si>
  <si>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</si>
  <si>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</si>
  <si>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</si>
  <si>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</si>
  <si>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</si>
  <si>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</si>
  <si>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</si>
  <si>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</si>
  <si>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</si>
  <si>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</si>
  <si>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</si>
  <si>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</si>
  <si>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</si>
  <si>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</si>
  <si>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</si>
  <si>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</si>
  <si>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</si>
  <si>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</si>
  <si>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</si>
  <si>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</si>
  <si>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</si>
  <si>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</si>
  <si>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</si>
  <si>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</si>
  <si>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</si>
  <si>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</si>
  <si>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</si>
  <si>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</si>
  <si>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</si>
  <si>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</si>
  <si>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</si>
  <si>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</si>
  <si>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</si>
  <si>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</si>
  <si>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</si>
  <si>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</si>
  <si>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</si>
  <si>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</si>
  <si>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</si>
  <si>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</si>
  <si>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</si>
  <si>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</si>
  <si>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</si>
  <si>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</si>
  <si>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</si>
  <si>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</si>
  <si>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</si>
  <si>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</si>
  <si>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</si>
  <si>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</si>
  <si>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</si>
  <si>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</si>
  <si>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</si>
  <si>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</si>
  <si>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</si>
  <si>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</si>
  <si>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</si>
  <si>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</si>
  <si>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</si>
  <si>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</si>
  <si>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</si>
  <si>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</si>
  <si>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</si>
  <si>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</si>
  <si>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</si>
  <si>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</si>
  <si>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</si>
  <si>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</si>
  <si>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</si>
  <si>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</si>
  <si>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</si>
  <si>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</si>
  <si>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</si>
  <si>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</si>
  <si>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</si>
  <si>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</si>
  <si>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</si>
  <si>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</si>
  <si>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</si>
  <si>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</si>
  <si>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</si>
  <si>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</si>
  <si>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</si>
  <si>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</si>
  <si>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</si>
  <si>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</si>
  <si>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</si>
  <si>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</si>
  <si>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</si>
  <si>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</si>
  <si>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</si>
  <si>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</si>
  <si>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</si>
  <si>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</si>
  <si>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</si>
  <si>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</si>
  <si>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</si>
  <si>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</si>
  <si>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</si>
  <si>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</si>
  <si>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</si>
  <si>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</si>
  <si>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</si>
  <si>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</si>
  <si>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</si>
  <si>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</si>
  <si>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</si>
  <si>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</si>
  <si>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</si>
  <si>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</si>
  <si>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</si>
  <si>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</si>
  <si>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</si>
  <si>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</si>
  <si>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</si>
  <si>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</si>
  <si>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</si>
  <si>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</si>
  <si>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</si>
  <si>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</si>
  <si>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</si>
  <si>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</si>
  <si>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</si>
  <si>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</si>
  <si>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</si>
  <si>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</si>
  <si>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</si>
  <si>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</si>
  <si>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</si>
  <si>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</si>
  <si>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</si>
  <si>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</si>
  <si>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</si>
  <si>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</si>
  <si>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</si>
  <si>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</si>
  <si>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</si>
  <si>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</si>
  <si>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</si>
  <si>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</si>
  <si>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</si>
  <si>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</si>
  <si>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</si>
  <si>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</si>
  <si>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</si>
  <si>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</si>
  <si>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</si>
  <si>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</si>
  <si>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</si>
  <si>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</si>
  <si>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</si>
  <si>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</si>
  <si>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</si>
  <si>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</si>
  <si>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</si>
  <si>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</si>
  <si>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</si>
  <si>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</si>
  <si>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</si>
  <si>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</si>
  <si>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</si>
  <si>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</si>
  <si>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</si>
  <si>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</si>
  <si>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</si>
  <si>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</si>
  <si>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</si>
  <si>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</si>
  <si>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</si>
  <si>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</si>
  <si>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</si>
  <si>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</si>
  <si>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</si>
  <si>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</si>
  <si>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</si>
  <si>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</si>
  <si>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</si>
  <si>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</si>
  <si>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</si>
  <si>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</si>
  <si>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</si>
  <si>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</si>
  <si>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</si>
  <si>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</si>
  <si>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</si>
  <si>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</si>
  <si>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</si>
  <si>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</si>
  <si>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</si>
  <si>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</si>
  <si>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</si>
  <si>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</si>
  <si>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</si>
  <si>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</si>
  <si>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</si>
  <si>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</si>
  <si>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</si>
  <si>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</si>
  <si>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</si>
  <si>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</si>
  <si>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</si>
  <si>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</si>
  <si>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</si>
  <si>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</si>
  <si>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</si>
  <si>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</si>
  <si>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</si>
  <si>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</si>
  <si>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</si>
  <si>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</si>
  <si>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</si>
  <si>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</si>
  <si>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</si>
  <si>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</si>
  <si>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</si>
  <si>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</si>
  <si>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</si>
  <si>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</si>
  <si>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</si>
  <si>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</si>
  <si>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</si>
  <si>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</si>
  <si>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</si>
  <si>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</si>
  <si>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</si>
  <si>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</si>
  <si>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</si>
  <si>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</si>
  <si>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</si>
  <si>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</si>
  <si>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</si>
  <si>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</si>
  <si>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</si>
  <si>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</si>
  <si>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</si>
  <si>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</si>
  <si>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</si>
  <si>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</si>
  <si>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</si>
  <si>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</si>
  <si>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</si>
  <si>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</si>
  <si>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</si>
  <si>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</si>
  <si>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</si>
  <si>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</si>
  <si>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</si>
  <si>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</si>
  <si>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</si>
  <si>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</si>
  <si>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</si>
  <si>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</si>
  <si>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</si>
  <si>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</si>
  <si>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</si>
  <si>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</si>
  <si>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</si>
  <si>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</si>
  <si>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</si>
  <si>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</si>
  <si>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</si>
  <si>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</si>
  <si>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</si>
  <si>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</si>
  <si>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</si>
  <si>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</si>
  <si>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</si>
  <si>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</si>
  <si>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</si>
  <si>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</si>
  <si>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</si>
  <si>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</si>
  <si>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</si>
  <si>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</si>
  <si>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</si>
  <si>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</si>
  <si>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</si>
  <si>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</si>
  <si>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</si>
  <si>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</si>
  <si>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</si>
  <si>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</si>
  <si>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</si>
  <si>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</si>
  <si>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</si>
  <si>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</si>
  <si>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</si>
  <si>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</si>
  <si>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</si>
  <si>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</si>
  <si>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</si>
  <si>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</si>
  <si>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</si>
  <si>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</si>
  <si>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</si>
  <si>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</si>
  <si>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</si>
  <si>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</si>
  <si>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</si>
  <si>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</si>
  <si>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</si>
  <si>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</si>
  <si>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</si>
  <si>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</si>
  <si>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</si>
  <si>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</si>
  <si>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</si>
  <si>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</si>
  <si>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</si>
  <si>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</si>
  <si>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</si>
  <si>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</si>
  <si>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</si>
  <si>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</si>
  <si>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</si>
  <si>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</si>
  <si>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</si>
  <si>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</si>
  <si>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</si>
  <si>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</si>
  <si>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</si>
  <si>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</si>
  <si>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</si>
  <si>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</si>
  <si>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</si>
  <si>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</si>
  <si>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</si>
  <si>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</si>
  <si>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</si>
  <si>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</si>
  <si>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</si>
  <si>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</si>
  <si>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</si>
  <si>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</si>
  <si>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</si>
  <si>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</si>
  <si>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</si>
  <si>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</si>
  <si>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</si>
  <si>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</si>
  <si>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</si>
  <si>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</si>
  <si>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</si>
  <si>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</si>
  <si>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</si>
  <si>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</si>
  <si>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</si>
  <si>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</si>
  <si>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</si>
  <si>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</si>
  <si>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</si>
  <si>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</si>
  <si>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</si>
  <si>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</si>
  <si>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</si>
  <si>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</si>
  <si>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</si>
  <si>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</si>
  <si>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</si>
  <si>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</si>
  <si>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</si>
  <si>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</si>
  <si>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</si>
  <si>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</si>
  <si>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</si>
  <si>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</si>
  <si>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</si>
  <si>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</si>
  <si>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</si>
  <si>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</si>
  <si>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</si>
  <si>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</si>
  <si>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</si>
  <si>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</si>
  <si>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</si>
  <si>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</si>
  <si>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</si>
  <si>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</si>
  <si>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</si>
  <si>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</si>
  <si>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</si>
  <si>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</si>
  <si>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</si>
  <si>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</si>
  <si>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</si>
  <si>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</si>
  <si>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</si>
  <si>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</si>
  <si>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</si>
  <si>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</si>
  <si>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</si>
  <si>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</si>
  <si>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</si>
  <si>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</si>
  <si>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</si>
  <si>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</si>
  <si>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</si>
  <si>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</si>
  <si>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</si>
  <si>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</si>
  <si>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</si>
  <si>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</si>
  <si>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</si>
  <si>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</si>
  <si>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</si>
  <si>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</si>
  <si>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</si>
  <si>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</si>
  <si>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</si>
  <si>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</si>
  <si>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</si>
  <si>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</si>
  <si>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</si>
  <si>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</si>
  <si>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</si>
  <si>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</si>
  <si>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</si>
  <si>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</si>
  <si>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</si>
  <si>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</si>
  <si>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</si>
  <si>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</si>
  <si>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</si>
  <si>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</si>
  <si>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</si>
  <si>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</si>
  <si>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</si>
  <si>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</si>
  <si>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</si>
  <si>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</si>
  <si>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</si>
  <si>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</si>
  <si>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</si>
  <si>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</si>
  <si>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</si>
  <si>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</si>
  <si>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</si>
  <si>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</si>
  <si>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</si>
  <si>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</si>
  <si>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</si>
  <si>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</si>
  <si>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</si>
  <si>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</si>
  <si>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</si>
  <si>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</si>
  <si>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</si>
  <si>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</si>
  <si>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</si>
  <si>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</si>
  <si>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</si>
  <si>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</si>
  <si>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</si>
  <si>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</si>
  <si>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</si>
  <si>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</si>
  <si>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</si>
  <si>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</si>
  <si>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</si>
  <si>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</si>
  <si>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</si>
  <si>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</si>
  <si>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</si>
  <si>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</si>
  <si>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</si>
  <si>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</si>
  <si>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</si>
  <si>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</si>
  <si>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</si>
  <si>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</si>
  <si>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</si>
  <si>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</si>
  <si>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</si>
  <si>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</si>
  <si>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</si>
  <si>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</si>
  <si>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</si>
  <si>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</si>
  <si>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</si>
  <si>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</si>
  <si>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</si>
  <si>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</si>
  <si>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</si>
  <si>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</si>
  <si>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</si>
  <si>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</si>
  <si>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</si>
  <si>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</si>
  <si>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</si>
  <si>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</si>
  <si>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</si>
  <si>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</si>
  <si>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</si>
  <si>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</si>
  <si>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</si>
  <si>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</si>
  <si>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</si>
  <si>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</si>
  <si>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</si>
  <si>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</si>
  <si>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</si>
  <si>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</si>
  <si>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</si>
  <si>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</si>
  <si>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</si>
  <si>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</si>
  <si>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</si>
  <si>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</si>
  <si>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</si>
  <si>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</si>
  <si>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</si>
  <si>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</si>
  <si>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</si>
  <si>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</si>
  <si>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</si>
  <si>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</si>
  <si>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</si>
  <si>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</si>
  <si>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</si>
  <si>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</si>
  <si>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</si>
  <si>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</si>
  <si>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</si>
  <si>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</si>
  <si>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</si>
  <si>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</si>
  <si>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</si>
  <si>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</si>
  <si>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</si>
  <si>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</si>
  <si>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</si>
  <si>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</si>
  <si>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</si>
  <si>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</si>
  <si>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</si>
  <si>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</si>
  <si>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</si>
  <si>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</si>
  <si>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</si>
  <si>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</si>
  <si>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</si>
  <si>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</si>
  <si>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</si>
  <si>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</si>
  <si>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</si>
  <si>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</si>
  <si>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</si>
  <si>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</si>
  <si>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</si>
  <si>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</si>
  <si>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</si>
  <si>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</si>
  <si>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</si>
  <si>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</si>
  <si>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</si>
  <si>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</si>
  <si>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</si>
  <si>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</si>
  <si>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</si>
  <si>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</si>
  <si>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</si>
  <si>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</si>
  <si>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</si>
  <si>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</si>
  <si>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</si>
  <si>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</si>
  <si>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</si>
  <si>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</si>
  <si>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</si>
  <si>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</si>
  <si>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</si>
  <si>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</si>
  <si>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</si>
  <si>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</si>
  <si>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</si>
  <si>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</si>
  <si>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</si>
  <si>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</si>
  <si>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</si>
  <si>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</si>
  <si>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</si>
  <si>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</si>
  <si>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</si>
  <si>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</si>
  <si>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</si>
  <si>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</si>
  <si>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</si>
  <si>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</si>
  <si>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</si>
  <si>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</si>
  <si>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</si>
  <si>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</si>
  <si>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</si>
  <si>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</si>
  <si>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</si>
  <si>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</si>
  <si>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</si>
  <si>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</si>
  <si>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</si>
  <si>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</si>
  <si>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</si>
  <si>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</si>
  <si>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</si>
  <si>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</si>
  <si>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</si>
  <si>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</si>
  <si>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</si>
  <si>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</si>
  <si>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</si>
  <si>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</si>
  <si>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</si>
  <si>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</si>
  <si>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</si>
  <si>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</si>
  <si>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</si>
  <si>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</si>
  <si>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</si>
  <si>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</si>
  <si>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</si>
  <si>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</si>
  <si>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</si>
  <si>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</si>
  <si>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</si>
  <si>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</si>
  <si>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</si>
  <si>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</si>
  <si>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</si>
  <si>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</si>
  <si>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</si>
  <si>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</si>
  <si>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</si>
  <si>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</si>
  <si>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</si>
  <si>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</si>
  <si>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</si>
  <si>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</si>
  <si>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</si>
  <si>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</si>
  <si>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</si>
  <si>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</si>
  <si>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</si>
  <si>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</si>
  <si>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</si>
  <si>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</si>
  <si>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</si>
  <si>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</si>
  <si>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</si>
  <si>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</si>
  <si>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</si>
  <si>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</si>
  <si>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</si>
  <si>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</si>
  <si>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</si>
  <si>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</si>
  <si>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</si>
  <si>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</si>
  <si>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</si>
  <si>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</si>
  <si>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</si>
  <si>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</si>
  <si>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</si>
  <si>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</si>
  <si>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</si>
  <si>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</si>
  <si>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</si>
  <si>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</si>
  <si>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</si>
  <si>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</si>
  <si>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</si>
  <si>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</si>
  <si>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</si>
  <si>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</si>
  <si>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</si>
  <si>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</si>
  <si>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</si>
  <si>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</si>
  <si>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</si>
  <si>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</si>
  <si>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</si>
  <si>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</si>
  <si>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</si>
  <si>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</si>
  <si>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</si>
  <si>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</si>
  <si>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</si>
  <si>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</si>
  <si>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</si>
  <si>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</si>
  <si>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</si>
  <si>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</si>
  <si>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</si>
  <si>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</si>
  <si>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</si>
  <si>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</si>
  <si>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</si>
  <si>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</si>
  <si>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</si>
  <si>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</si>
  <si>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</si>
  <si>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</si>
  <si>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</si>
  <si>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</si>
  <si>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</si>
  <si>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</si>
  <si>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</si>
  <si>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</si>
  <si>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</si>
  <si>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</si>
  <si>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</si>
  <si>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</si>
  <si>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</si>
  <si>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</si>
  <si>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</si>
  <si>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</si>
  <si>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</si>
  <si>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</si>
  <si>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</si>
  <si>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</si>
  <si>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</si>
  <si>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</si>
  <si>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</si>
  <si>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</si>
  <si>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</si>
  <si>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</si>
  <si>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</si>
  <si>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</si>
  <si>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</si>
  <si>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</si>
  <si>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</si>
  <si>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</si>
  <si>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</si>
  <si>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</si>
  <si>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</si>
  <si>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</si>
  <si>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</si>
  <si>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</si>
  <si>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</si>
  <si>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</si>
  <si>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</si>
  <si>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</si>
  <si>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</si>
  <si>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</si>
  <si>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</si>
  <si>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</si>
  <si>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</si>
  <si>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</si>
  <si>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</si>
  <si>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</si>
  <si>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</si>
  <si>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</si>
  <si>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</si>
  <si>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</si>
  <si>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</si>
  <si>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</si>
  <si>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</si>
  <si>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</si>
  <si>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</si>
  <si>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</si>
  <si>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</si>
  <si>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</si>
  <si>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</si>
  <si>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</si>
  <si>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</si>
  <si>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</si>
  <si>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</si>
  <si>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</si>
  <si>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</si>
  <si>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</si>
  <si>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</si>
  <si>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</si>
  <si>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</si>
  <si>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</si>
  <si>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</si>
  <si>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</si>
  <si>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</si>
  <si>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</si>
  <si>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</si>
  <si>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</si>
  <si>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</si>
  <si>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</si>
  <si>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</si>
  <si>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</si>
  <si>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</si>
  <si>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</si>
  <si>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</si>
  <si>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</si>
  <si>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</si>
  <si>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</si>
  <si>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</si>
  <si>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</si>
  <si>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</si>
  <si>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</si>
  <si>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</si>
  <si>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</si>
  <si>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</si>
  <si>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</si>
  <si>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</si>
  <si>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</si>
  <si>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</si>
  <si>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</si>
  <si>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</si>
  <si>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</si>
  <si>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</si>
  <si>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</si>
  <si>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</si>
  <si>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</si>
  <si>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</si>
  <si>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</si>
  <si>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</si>
  <si>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</si>
  <si>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</si>
  <si>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</si>
  <si>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</si>
  <si>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</si>
  <si>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</si>
  <si>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</si>
  <si>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</si>
  <si>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</si>
  <si>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</si>
  <si>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</si>
  <si>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</si>
  <si>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</si>
  <si>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</si>
  <si>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</si>
  <si>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</si>
  <si>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</si>
  <si>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</si>
  <si>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</si>
  <si>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</si>
  <si>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</si>
  <si>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</si>
  <si>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</si>
  <si>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</si>
  <si>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</si>
  <si>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</si>
  <si>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</si>
  <si>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</si>
  <si>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</si>
  <si>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</si>
  <si>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</si>
  <si>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</si>
  <si>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</si>
  <si>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</si>
  <si>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</si>
  <si>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</si>
  <si>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</si>
  <si>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</si>
  <si>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</si>
  <si>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</si>
  <si>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</si>
  <si>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</si>
  <si>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</si>
  <si>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</si>
  <si>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</si>
  <si>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</si>
  <si>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</si>
  <si>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</si>
  <si>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</si>
  <si>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</si>
  <si>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</si>
  <si>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</si>
  <si>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</si>
  <si>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</si>
  <si>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</si>
  <si>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</si>
  <si>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</si>
  <si>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</si>
  <si>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</si>
  <si>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</si>
  <si>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</si>
  <si>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</si>
  <si>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</si>
  <si>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</si>
  <si>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</si>
  <si>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</si>
  <si>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</si>
  <si>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</si>
  <si>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</si>
  <si>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</si>
  <si>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</si>
  <si>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</si>
  <si>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</si>
  <si>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</si>
  <si>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</si>
  <si>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</si>
  <si>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</si>
  <si>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</si>
  <si>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</si>
  <si>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</si>
  <si>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</si>
  <si>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</si>
  <si>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</si>
  <si>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</si>
  <si>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</si>
  <si>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</si>
  <si>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</si>
  <si>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</si>
  <si>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</si>
  <si>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</si>
  <si>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</si>
  <si>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</si>
  <si>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</si>
  <si>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</si>
  <si>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</si>
  <si>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</si>
  <si>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</si>
  <si>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</si>
  <si>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</si>
  <si>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</si>
  <si>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</si>
  <si>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</si>
  <si>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</si>
  <si>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</si>
  <si>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</si>
  <si>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</si>
  <si>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</si>
  <si>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</si>
  <si>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</si>
  <si>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</si>
  <si>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</si>
  <si>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</si>
  <si>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</si>
  <si>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</si>
  <si>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</si>
  <si>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</si>
  <si>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</si>
  <si>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</si>
  <si>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</si>
  <si>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</si>
  <si>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</si>
  <si>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</si>
  <si>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</si>
  <si>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</si>
  <si>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</si>
  <si>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</si>
  <si>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</si>
  <si>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</si>
  <si>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</si>
  <si>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</si>
  <si>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</si>
  <si>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</si>
  <si>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</si>
  <si>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</si>
  <si>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</si>
  <si>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</si>
  <si>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</si>
  <si>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</si>
  <si>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</si>
  <si>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</si>
  <si>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</si>
  <si>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</si>
  <si>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</si>
  <si>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</si>
  <si>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</si>
  <si>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</si>
  <si>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</si>
  <si>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</si>
  <si>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</si>
  <si>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</si>
  <si>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</si>
  <si>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</si>
  <si>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</si>
  <si>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</si>
  <si>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</si>
  <si>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</si>
  <si>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</si>
  <si>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</si>
  <si>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</si>
  <si>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</si>
  <si>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</si>
  <si>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</si>
  <si>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</si>
  <si>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</si>
  <si>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</si>
  <si>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</si>
  <si>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</si>
  <si>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</si>
  <si>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</si>
  <si>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</si>
  <si>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</si>
  <si>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</si>
  <si>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</si>
  <si>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</si>
  <si>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</si>
  <si>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</si>
  <si>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</si>
  <si>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</si>
  <si>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</si>
  <si>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</si>
  <si>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</si>
  <si>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</si>
  <si>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</si>
  <si>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</si>
  <si>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</si>
  <si>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</si>
  <si>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</si>
  <si>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</si>
  <si>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</si>
  <si>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</si>
  <si>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</si>
  <si>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</si>
  <si>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</si>
  <si>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</si>
  <si>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</si>
  <si>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</si>
  <si>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</si>
  <si>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</si>
  <si>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</si>
  <si>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</si>
  <si>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</si>
  <si>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</si>
  <si>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</si>
  <si>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</si>
  <si>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</si>
  <si>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</si>
  <si>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</si>
  <si>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</si>
  <si>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</si>
  <si>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</si>
  <si>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</si>
  <si>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</si>
  <si>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</si>
  <si>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</si>
  <si>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</si>
  <si>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</si>
  <si>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</si>
  <si>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</si>
  <si>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</si>
  <si>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</si>
  <si>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</si>
  <si>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</si>
  <si>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</si>
  <si>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</si>
  <si>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</si>
  <si>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</si>
  <si>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</si>
  <si>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</si>
  <si>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</si>
  <si>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</si>
  <si>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</si>
  <si>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</si>
  <si>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</si>
  <si>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</si>
  <si>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</si>
  <si>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</si>
  <si>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</si>
  <si>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</si>
  <si>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</si>
  <si>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</si>
  <si>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</si>
  <si>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</si>
  <si>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</si>
  <si>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</si>
  <si>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</si>
  <si>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</si>
  <si>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</si>
  <si>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</si>
  <si>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</si>
  <si>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</si>
  <si>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</si>
  <si>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</si>
  <si>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</si>
  <si>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</si>
  <si>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</si>
  <si>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</si>
  <si>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</si>
  <si>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</si>
  <si>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</si>
  <si>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</si>
  <si>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</si>
  <si>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</si>
  <si>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</si>
  <si>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</si>
  <si>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</si>
  <si>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</si>
  <si>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</si>
  <si>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</si>
  <si>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</si>
  <si>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</si>
  <si>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</si>
  <si>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</si>
  <si>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</si>
  <si>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</si>
  <si>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</si>
  <si>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</si>
  <si>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</si>
  <si>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</si>
  <si>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</si>
  <si>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</si>
  <si>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</si>
  <si>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</si>
  <si>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</si>
  <si>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</si>
  <si>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</si>
  <si>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</si>
  <si>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</si>
  <si>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</si>
  <si>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</si>
  <si>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</si>
  <si>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</si>
  <si>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</si>
  <si>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</si>
  <si>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</si>
  <si>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</si>
  <si>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</si>
  <si>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</si>
  <si>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</si>
  <si>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</si>
  <si>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</si>
  <si>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</si>
  <si>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</si>
  <si>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</si>
  <si>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</si>
  <si>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</si>
  <si>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</si>
  <si>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</si>
  <si>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</si>
  <si>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</si>
  <si>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</si>
  <si>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</si>
  <si>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</si>
  <si>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</si>
  <si>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</si>
  <si>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</si>
  <si>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</si>
  <si>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</si>
  <si>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</si>
  <si>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</si>
  <si>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</si>
  <si>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</si>
  <si>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</si>
  <si>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</si>
  <si>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</si>
  <si>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</si>
  <si>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</si>
  <si>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</si>
  <si>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</si>
  <si>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</si>
  <si>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</si>
  <si>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</si>
  <si>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</si>
  <si>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</si>
  <si>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</si>
  <si>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</si>
  <si>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</si>
  <si>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</si>
  <si>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</si>
  <si>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</si>
  <si>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</si>
  <si>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</si>
  <si>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</si>
  <si>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</si>
  <si>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</si>
  <si>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</si>
  <si>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</si>
  <si>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</si>
  <si>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</si>
  <si>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</si>
  <si>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</si>
  <si>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</si>
  <si>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</si>
  <si>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</si>
  <si>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</si>
  <si>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</si>
  <si>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</si>
  <si>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</si>
  <si>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</si>
  <si>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</si>
  <si>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</si>
  <si>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</si>
  <si>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</si>
  <si>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</si>
  <si>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</si>
  <si>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</si>
  <si>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</si>
  <si>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</si>
  <si>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</si>
  <si>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</si>
  <si>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</si>
  <si>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</si>
  <si>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</si>
  <si>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</si>
  <si>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</si>
  <si>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</si>
  <si>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</si>
  <si>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</si>
  <si>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</si>
  <si>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</si>
  <si>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</si>
  <si>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</si>
  <si>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</si>
  <si>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</si>
  <si>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</si>
  <si>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</si>
  <si>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</si>
  <si>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</si>
  <si>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</si>
  <si>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</si>
  <si>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</si>
  <si>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</si>
  <si>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</si>
  <si>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</si>
  <si>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</si>
  <si>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</si>
  <si>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</si>
  <si>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</si>
  <si>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</si>
  <si>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</si>
  <si>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</si>
  <si>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</si>
  <si>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</si>
  <si>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</si>
  <si>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</si>
  <si>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</si>
  <si>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</si>
  <si>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</si>
  <si>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</si>
  <si>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</si>
  <si>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</si>
  <si>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</si>
  <si>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</si>
  <si>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</si>
  <si>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</si>
  <si>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</si>
  <si>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</si>
  <si>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</si>
  <si>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</si>
  <si>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</si>
  <si>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</si>
  <si>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</si>
  <si>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</si>
  <si>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</si>
  <si>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</si>
  <si>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</si>
  <si>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</si>
  <si>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</si>
  <si>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</si>
  <si>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</si>
  <si>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</si>
  <si>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</si>
  <si>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</si>
  <si>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</si>
  <si>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</si>
  <si>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</si>
  <si>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</si>
  <si>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</si>
  <si>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</si>
  <si>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</si>
  <si>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</si>
  <si>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</si>
  <si>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</si>
  <si>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</si>
  <si>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</si>
  <si>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</si>
  <si>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</si>
  <si>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</si>
  <si>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</si>
  <si>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</si>
  <si>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</si>
  <si>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</si>
  <si>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</si>
  <si>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</si>
  <si>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</si>
  <si>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</si>
  <si>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</si>
  <si>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</si>
  <si>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</si>
  <si>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</si>
  <si>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</si>
  <si>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</si>
  <si>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</si>
  <si>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</si>
  <si>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</si>
  <si>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</si>
  <si>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</si>
  <si>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</si>
  <si>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</si>
  <si>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</si>
  <si>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</si>
  <si>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</si>
  <si>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</si>
  <si>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</si>
  <si>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</si>
  <si>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</si>
  <si>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</si>
  <si>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</si>
  <si>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</si>
  <si>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</si>
  <si>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</si>
  <si>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</si>
  <si>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</si>
  <si>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</si>
  <si>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</si>
  <si>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</si>
  <si>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</si>
  <si>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</si>
  <si>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</si>
  <si>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</si>
  <si>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</si>
  <si>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</si>
  <si>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</si>
  <si>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</si>
  <si>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</si>
  <si>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</si>
  <si>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</si>
  <si>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</si>
  <si>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</si>
  <si>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</si>
  <si>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</si>
  <si>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</si>
  <si>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</si>
  <si>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</si>
  <si>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</si>
  <si>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</si>
  <si>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</si>
  <si>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</si>
  <si>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</si>
  <si>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</si>
  <si>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</si>
  <si>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</si>
  <si>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</si>
  <si>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</si>
  <si>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</si>
  <si>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</si>
  <si>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</si>
  <si>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</si>
  <si>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</si>
  <si>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</si>
  <si>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</si>
  <si>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</si>
  <si>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</si>
  <si>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</si>
  <si>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</si>
  <si>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</si>
  <si>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</si>
  <si>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</si>
  <si>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</si>
  <si>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</si>
  <si>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</si>
  <si>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</si>
  <si>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</si>
  <si>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</si>
  <si>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</si>
  <si>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</si>
  <si>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</si>
  <si>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</si>
  <si>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</si>
  <si>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</si>
  <si>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</si>
  <si>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</si>
  <si>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</si>
  <si>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</si>
  <si>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</si>
  <si>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</si>
  <si>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</si>
  <si>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</si>
  <si>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</si>
  <si>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</si>
  <si>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</si>
  <si>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</si>
  <si>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</si>
  <si>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</si>
  <si>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</si>
  <si>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</si>
  <si>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</si>
  <si>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</si>
  <si>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</si>
  <si>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</si>
  <si>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</si>
  <si>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</si>
  <si>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</si>
  <si>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</si>
  <si>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</si>
  <si>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</si>
  <si>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</si>
  <si>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</si>
  <si>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</si>
  <si>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</si>
  <si>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</si>
  <si>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</si>
  <si>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</si>
  <si>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</si>
  <si>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</si>
  <si>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</si>
  <si>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</si>
  <si>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</si>
  <si>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</si>
  <si>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</si>
  <si>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</si>
  <si>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</si>
  <si>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</si>
  <si>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</si>
  <si>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</si>
  <si>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</si>
  <si>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</si>
  <si>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</si>
  <si>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</si>
  <si>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</si>
  <si>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</si>
  <si>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</si>
  <si>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</si>
  <si>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</si>
  <si>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</si>
  <si>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</si>
  <si>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</si>
  <si>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</si>
  <si>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</si>
  <si>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</si>
  <si>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</si>
  <si>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</si>
  <si>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</si>
  <si>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</si>
  <si>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</si>
  <si>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</si>
  <si>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</si>
  <si>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</si>
  <si>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</si>
  <si>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</si>
  <si>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</si>
  <si>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</si>
  <si>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</si>
  <si>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</si>
  <si>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</si>
  <si>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</si>
  <si>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</si>
  <si>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</si>
  <si>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</si>
  <si>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</si>
  <si>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</si>
  <si>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</si>
  <si>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</si>
  <si>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</si>
  <si>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</si>
  <si>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</si>
  <si>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</si>
  <si>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</si>
  <si>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</si>
  <si>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</si>
  <si>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</si>
  <si>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</si>
  <si>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</si>
  <si>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</si>
  <si>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</si>
  <si>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</si>
  <si>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</si>
  <si>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</si>
  <si>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</si>
  <si>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</si>
  <si>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</si>
  <si>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</si>
  <si>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</si>
  <si>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</si>
  <si>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</si>
  <si>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</si>
  <si>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</si>
  <si>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</si>
  <si>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</si>
  <si>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</si>
  <si>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</si>
  <si>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</si>
  <si>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</si>
  <si>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</si>
  <si>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</si>
  <si>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</si>
  <si>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</si>
  <si>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</si>
  <si>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</si>
  <si>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</si>
  <si>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</si>
  <si>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</si>
  <si>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</si>
  <si>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</si>
  <si>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</si>
  <si>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</si>
  <si>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</si>
  <si>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</si>
  <si>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</si>
  <si>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</si>
  <si>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</si>
  <si>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</si>
  <si>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</si>
  <si>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</si>
  <si>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</si>
  <si>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</si>
  <si>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</si>
  <si>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</si>
  <si>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</si>
  <si>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</si>
  <si>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</si>
  <si>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</si>
  <si>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</si>
  <si>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</si>
  <si>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</si>
  <si>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</si>
  <si>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</si>
  <si>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</si>
  <si>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</si>
  <si>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</si>
  <si>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</si>
  <si>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</si>
  <si>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</si>
  <si>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</si>
  <si>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</si>
  <si>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</si>
  <si>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</si>
  <si>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</si>
  <si>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</si>
  <si>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</si>
  <si>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</si>
  <si>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</si>
  <si>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</si>
  <si>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</si>
  <si>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</si>
  <si>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</si>
  <si>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</si>
  <si>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</si>
  <si>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</si>
  <si>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</si>
  <si>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</si>
  <si>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</si>
  <si>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</si>
  <si>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</si>
  <si>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</si>
  <si>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</si>
  <si>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</si>
  <si>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</si>
  <si>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</si>
  <si>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</si>
  <si>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</si>
  <si>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</si>
  <si>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</si>
  <si>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</si>
  <si>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</si>
  <si>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</si>
  <si>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</si>
  <si>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</si>
  <si>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</si>
  <si>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</si>
  <si>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</si>
  <si>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</si>
  <si>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</si>
  <si>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</si>
  <si>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</si>
  <si>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</si>
  <si>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</si>
  <si>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</si>
  <si>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</si>
  <si>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</si>
  <si>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</si>
  <si>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</si>
  <si>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</si>
  <si>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</si>
  <si>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</si>
  <si>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</si>
  <si>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</si>
  <si>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</si>
  <si>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</si>
  <si>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</si>
  <si>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</si>
  <si>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</si>
  <si>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</si>
  <si>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</si>
  <si>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</si>
  <si>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</si>
  <si>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</si>
  <si>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</si>
  <si>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</si>
  <si>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</si>
  <si>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</si>
  <si>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</si>
  <si>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</si>
  <si>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</si>
  <si>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</si>
  <si>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</si>
  <si>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</si>
  <si>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</si>
  <si>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</si>
  <si>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</si>
  <si>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</si>
  <si>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</si>
  <si>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</si>
  <si>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</si>
  <si>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</si>
  <si>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</si>
  <si>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</si>
  <si>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</si>
  <si>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</si>
  <si>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</si>
  <si>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</si>
  <si>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</si>
  <si>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</si>
  <si>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</si>
  <si>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</si>
  <si>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</si>
  <si>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</si>
  <si>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</si>
  <si>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</si>
  <si>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</si>
  <si>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</si>
  <si>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</si>
  <si>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</si>
  <si>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</si>
  <si>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</si>
  <si>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</si>
  <si>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</si>
  <si>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</si>
  <si>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</si>
  <si>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</si>
  <si>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</si>
  <si>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</si>
  <si>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</si>
  <si>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</si>
  <si>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</si>
  <si>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</si>
  <si>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</si>
  <si>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</si>
  <si>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</si>
  <si>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</si>
  <si>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</si>
  <si>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</si>
  <si>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</si>
  <si>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</si>
  <si>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</si>
  <si>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</si>
  <si>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</si>
  <si>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</si>
  <si>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</si>
  <si>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</si>
  <si>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</si>
  <si>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</si>
  <si>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</si>
  <si>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</si>
  <si>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</si>
  <si>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</si>
  <si>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</si>
  <si>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</si>
  <si>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</si>
  <si>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</si>
  <si>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</si>
  <si>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</si>
  <si>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</si>
  <si>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</si>
  <si>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</si>
  <si>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</si>
  <si>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</si>
  <si>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</si>
  <si>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</si>
  <si>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</si>
  <si>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</si>
  <si>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</si>
  <si>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</si>
  <si>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</si>
  <si>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</si>
  <si>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</si>
  <si>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</si>
  <si>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</si>
  <si>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</si>
  <si>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</si>
  <si>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</si>
  <si>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</si>
  <si>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</si>
  <si>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</si>
  <si>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</si>
  <si>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</si>
  <si>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</si>
  <si>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</si>
  <si>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</si>
  <si>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</si>
  <si>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</si>
  <si>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</si>
  <si>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</si>
  <si>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</si>
  <si>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</si>
  <si>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</si>
  <si>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</si>
  <si>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</si>
  <si>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</si>
  <si>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</si>
  <si>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</si>
  <si>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</si>
  <si>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</si>
  <si>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</si>
  <si>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</si>
  <si>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</si>
  <si>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</si>
  <si>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</si>
  <si>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</si>
  <si>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</si>
  <si>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</si>
  <si>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</si>
  <si>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</si>
  <si>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</si>
  <si>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</si>
  <si>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</si>
  <si>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</si>
  <si>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</si>
  <si>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</si>
  <si>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</si>
  <si>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</si>
  <si>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</si>
  <si>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</si>
  <si>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</si>
  <si>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</si>
  <si>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</si>
  <si>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</si>
  <si>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</si>
  <si>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</si>
  <si>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</si>
  <si>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</si>
  <si>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</si>
  <si>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</si>
  <si>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</si>
  <si>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</si>
  <si>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</si>
  <si>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</si>
  <si>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</si>
  <si>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</si>
  <si>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</si>
  <si>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</si>
  <si>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</si>
  <si>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</si>
  <si>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</si>
  <si>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</si>
  <si>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</si>
  <si>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</si>
  <si>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</si>
  <si>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</si>
  <si>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</si>
  <si>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</si>
  <si>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</si>
  <si>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</si>
  <si>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</si>
  <si>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</si>
  <si>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</si>
  <si>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</si>
  <si>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</si>
  <si>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</si>
  <si>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</si>
  <si>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</si>
  <si>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</si>
  <si>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</si>
  <si>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</si>
  <si>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</si>
  <si>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</si>
  <si>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</si>
  <si>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</si>
  <si>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</si>
  <si>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</si>
  <si>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</si>
  <si>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</si>
  <si>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</si>
  <si>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</si>
  <si>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</si>
  <si>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</si>
  <si>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</si>
  <si>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</si>
  <si>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</si>
  <si>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</si>
  <si>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</si>
  <si>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</si>
  <si>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</si>
  <si>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</si>
  <si>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</si>
  <si>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</si>
  <si>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</si>
  <si>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</si>
  <si>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</si>
  <si>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</si>
  <si>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</si>
  <si>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</si>
  <si>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</si>
  <si>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</si>
  <si>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</si>
  <si>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</si>
  <si>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</si>
  <si>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</si>
  <si>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</si>
  <si>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</si>
  <si>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</si>
  <si>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</si>
  <si>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</si>
  <si>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</si>
  <si>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</si>
  <si>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</si>
  <si>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</si>
  <si>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</si>
  <si>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</si>
  <si>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</si>
  <si>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</si>
  <si>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</si>
  <si>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</si>
  <si>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</si>
  <si>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</si>
  <si>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</si>
  <si>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</si>
  <si>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</si>
  <si>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</si>
  <si>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</si>
  <si>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</si>
  <si>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</si>
  <si>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</si>
  <si>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</si>
  <si>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</si>
  <si>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</si>
  <si>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</si>
  <si>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</si>
  <si>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</si>
  <si>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</si>
  <si>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</si>
  <si>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</si>
  <si>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</si>
  <si>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</si>
  <si>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</si>
  <si>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</si>
  <si>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</si>
  <si>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</si>
  <si>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</si>
  <si>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</si>
  <si>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</si>
  <si>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</si>
  <si>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</si>
  <si>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</si>
  <si>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</si>
  <si>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</si>
  <si>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</si>
  <si>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</si>
  <si>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</si>
  <si>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</si>
  <si>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</si>
  <si>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</si>
  <si>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</si>
  <si>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</si>
  <si>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</si>
  <si>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</si>
  <si>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</si>
  <si>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</si>
  <si>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</si>
  <si>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</si>
  <si>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</si>
  <si>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</si>
  <si>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</si>
  <si>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</si>
  <si>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</si>
  <si>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</si>
  <si>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</si>
  <si>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</si>
  <si>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</si>
  <si>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</si>
  <si>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</si>
  <si>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</si>
  <si>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</si>
  <si>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</si>
  <si>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</si>
  <si>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</si>
  <si>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</si>
  <si>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</si>
  <si>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</si>
  <si>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</si>
  <si>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</si>
  <si>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</si>
  <si>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</si>
  <si>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</si>
  <si>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</si>
  <si>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</si>
  <si>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</si>
  <si>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</si>
  <si>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</si>
  <si>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</si>
  <si>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</si>
  <si>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</si>
  <si>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</si>
  <si>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</si>
  <si>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</si>
  <si>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</si>
  <si>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</si>
  <si>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</si>
  <si>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</si>
  <si>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</si>
  <si>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</si>
  <si>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</si>
  <si>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</si>
  <si>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</si>
  <si>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</si>
  <si>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</si>
  <si>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</si>
  <si>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</si>
  <si>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</si>
  <si>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</si>
  <si>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</si>
  <si>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</si>
  <si>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</si>
  <si>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</si>
  <si>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</si>
  <si>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</si>
  <si>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</si>
  <si>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</si>
  <si>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</si>
  <si>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</si>
  <si>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</si>
  <si>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</si>
  <si>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</si>
  <si>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</si>
  <si>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</si>
  <si>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</si>
  <si>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</si>
  <si>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</si>
  <si>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</si>
  <si>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</si>
  <si>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</si>
  <si>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</si>
  <si>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</si>
  <si>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</si>
  <si>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</si>
  <si>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</si>
  <si>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</si>
  <si>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</si>
  <si>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</si>
  <si>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</si>
  <si>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</si>
  <si>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</si>
  <si>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</si>
  <si>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</si>
  <si>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</si>
  <si>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</si>
  <si>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</si>
  <si>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</si>
  <si>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</si>
  <si>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</si>
  <si>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</si>
  <si>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</si>
  <si>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</si>
  <si>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</si>
  <si>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</si>
  <si>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</si>
  <si>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</si>
  <si>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</si>
  <si>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</si>
  <si>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</si>
  <si>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</si>
  <si>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</si>
  <si>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</si>
  <si>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</si>
  <si>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</si>
  <si>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</si>
  <si>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</si>
  <si>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</si>
  <si>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</si>
  <si>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</si>
  <si>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</si>
  <si>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</si>
  <si>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</si>
  <si>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</si>
  <si>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</si>
  <si>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</si>
  <si>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</si>
  <si>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</si>
  <si>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</si>
  <si>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</si>
  <si>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</si>
  <si>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</si>
  <si>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</si>
  <si>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</si>
  <si>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</si>
  <si>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</si>
  <si>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</si>
  <si>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</si>
  <si>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</si>
  <si>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</si>
  <si>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</si>
  <si>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</si>
  <si>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</si>
  <si>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</si>
  <si>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</si>
  <si>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</si>
  <si>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</si>
  <si>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</si>
  <si>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</si>
  <si>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</si>
  <si>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</si>
  <si>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</si>
  <si>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</si>
  <si>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</si>
  <si>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</si>
  <si>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</si>
  <si>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</si>
  <si>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</si>
  <si>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</si>
  <si>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</si>
  <si>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</si>
  <si>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</si>
  <si>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</si>
  <si>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</si>
  <si>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</si>
  <si>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</si>
  <si>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</si>
  <si>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</si>
  <si>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</si>
  <si>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</si>
  <si>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</si>
  <si>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</si>
  <si>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</si>
  <si>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</si>
  <si>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</si>
  <si>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</si>
  <si>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</si>
  <si>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</si>
  <si>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</si>
  <si>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</si>
  <si>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</si>
  <si>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</si>
  <si>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</si>
  <si>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</si>
  <si>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</si>
  <si>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</si>
  <si>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</si>
  <si>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</si>
  <si>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</si>
  <si>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</si>
  <si>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</si>
  <si>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</si>
  <si>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</si>
  <si>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</si>
  <si>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</si>
  <si>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</si>
  <si>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</si>
  <si>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</si>
  <si>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</si>
  <si>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</si>
  <si>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</si>
  <si>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</si>
  <si>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</si>
  <si>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</si>
  <si>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</si>
  <si>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</si>
  <si>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</si>
  <si>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</si>
  <si>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</si>
  <si>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</si>
  <si>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</si>
  <si>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</si>
  <si>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</si>
  <si>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</si>
  <si>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</si>
  <si>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</si>
  <si>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</si>
  <si>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</si>
  <si>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</si>
  <si>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</si>
  <si>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</si>
  <si>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</si>
  <si>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</si>
  <si>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</si>
  <si>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</si>
  <si>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</si>
  <si>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</si>
  <si>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</si>
  <si>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</si>
  <si>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</si>
  <si>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</si>
  <si>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</si>
  <si>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</si>
  <si>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</si>
  <si>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</si>
  <si>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</si>
  <si>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</si>
  <si>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</si>
  <si>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</si>
  <si>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</si>
  <si>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</si>
  <si>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</si>
  <si>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</si>
  <si>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</si>
  <si>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</si>
  <si>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</si>
  <si>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</si>
  <si>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</si>
  <si>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</si>
  <si>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</si>
  <si>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</si>
  <si>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</si>
  <si>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</si>
  <si>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</si>
  <si>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</si>
  <si>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</si>
  <si>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</si>
  <si>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</si>
  <si>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</si>
  <si>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</si>
  <si>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</si>
  <si>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</si>
  <si>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</si>
  <si>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</si>
  <si>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</si>
  <si>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</si>
  <si>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</si>
  <si>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</si>
  <si>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</si>
  <si>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</si>
  <si>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</si>
  <si>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</si>
  <si>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</si>
  <si>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</si>
  <si>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</si>
  <si>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</si>
  <si>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</si>
  <si>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</si>
  <si>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</si>
  <si>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</si>
  <si>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</si>
  <si>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</si>
  <si>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</si>
  <si>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</si>
  <si>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</si>
  <si>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</si>
  <si>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</si>
  <si>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</si>
  <si>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</si>
  <si>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</si>
  <si>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</si>
  <si>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</si>
  <si>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</si>
  <si>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</si>
  <si>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</si>
  <si>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</si>
  <si>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</si>
  <si>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</si>
  <si>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</si>
  <si>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</si>
  <si>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</si>
  <si>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</si>
  <si>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</si>
  <si>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</si>
  <si>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</si>
  <si>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</si>
  <si>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</si>
  <si>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</si>
  <si>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</si>
  <si>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</si>
  <si>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</si>
  <si>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</si>
  <si>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</si>
  <si>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</si>
  <si>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</si>
  <si>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</si>
  <si>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</si>
  <si>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</si>
  <si>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</si>
  <si>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</si>
  <si>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</si>
  <si>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</si>
  <si>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</si>
  <si>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</si>
  <si>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</si>
  <si>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</si>
  <si>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</si>
  <si>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</si>
  <si>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</si>
  <si>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</si>
  <si>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</si>
  <si>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</si>
  <si>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</si>
  <si>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</si>
  <si>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</si>
  <si>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</si>
  <si>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</si>
  <si>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</si>
  <si>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</si>
  <si>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</si>
  <si>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</si>
  <si>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</si>
  <si>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</si>
  <si>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</si>
  <si>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</si>
  <si>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</si>
  <si>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</si>
  <si>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</si>
  <si>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</si>
  <si>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</si>
  <si>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</si>
  <si>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</si>
  <si>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</si>
  <si>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</si>
  <si>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</si>
  <si>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</si>
  <si>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</si>
  <si>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</si>
  <si>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</si>
  <si>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</si>
  <si>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</si>
  <si>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</si>
  <si>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</si>
  <si>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</si>
  <si>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</si>
  <si>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</si>
  <si>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</si>
  <si>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</si>
  <si>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</si>
  <si>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</si>
  <si>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</si>
  <si>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</si>
  <si>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</si>
  <si>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</si>
  <si>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</si>
  <si>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</si>
  <si>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</si>
  <si>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</si>
  <si>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</si>
  <si>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</si>
  <si>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</si>
  <si>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</si>
  <si>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</si>
  <si>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</si>
  <si>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</si>
  <si>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</si>
  <si>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</si>
  <si>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</si>
  <si>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</si>
  <si>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</si>
  <si>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</si>
  <si>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</si>
  <si>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</si>
  <si>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</si>
  <si>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</si>
  <si>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</si>
  <si>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</si>
  <si>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</si>
  <si>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</si>
  <si>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</si>
  <si>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</si>
  <si>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</si>
  <si>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</si>
  <si>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</si>
  <si>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</si>
  <si>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</si>
  <si>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</si>
  <si>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</si>
  <si>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</si>
  <si>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</si>
  <si>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</si>
  <si>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</si>
  <si>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</si>
  <si>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</si>
  <si>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</si>
  <si>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</si>
  <si>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</si>
  <si>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</si>
  <si>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</si>
  <si>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</si>
  <si>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</si>
  <si>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</si>
  <si>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</si>
  <si>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</si>
  <si>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</si>
  <si>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</si>
  <si>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</si>
  <si>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</si>
  <si>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</si>
  <si>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</si>
  <si>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</si>
  <si>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</si>
  <si>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</si>
  <si>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</si>
  <si>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</si>
  <si>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</si>
  <si>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</si>
  <si>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</si>
  <si>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</si>
  <si>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</si>
  <si>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</si>
  <si>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</si>
  <si>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</si>
  <si>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</si>
  <si>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</si>
  <si>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</si>
  <si>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</si>
  <si>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</si>
  <si>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</si>
  <si>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</si>
  <si>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</si>
  <si>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</si>
  <si>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</si>
  <si>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</si>
  <si>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</si>
  <si>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</si>
  <si>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</si>
  <si>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</si>
  <si>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</si>
  <si>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</si>
  <si>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</si>
  <si>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</si>
  <si>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</si>
  <si>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</si>
  <si>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</si>
  <si>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</si>
  <si>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</si>
  <si>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</si>
  <si>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</si>
  <si>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</si>
  <si>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</si>
  <si>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</si>
  <si>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</si>
  <si>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</si>
  <si>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</si>
  <si>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</si>
  <si>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</si>
  <si>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</si>
  <si>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</si>
  <si>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</si>
  <si>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</si>
  <si>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</si>
  <si>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</si>
  <si>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</si>
  <si>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</si>
  <si>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</si>
  <si>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</si>
  <si>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</si>
  <si>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</si>
  <si>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</si>
  <si>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</si>
  <si>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</si>
  <si>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</si>
  <si>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</si>
  <si>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</si>
  <si>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</si>
  <si>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</si>
  <si>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</si>
  <si>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</si>
  <si>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</si>
  <si>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</si>
  <si>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</si>
  <si>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</si>
  <si>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</si>
  <si>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</si>
  <si>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</si>
  <si>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</si>
  <si>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</si>
  <si>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</si>
  <si>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</si>
  <si>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</si>
  <si>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</si>
  <si>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</si>
  <si>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</si>
  <si>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</si>
  <si>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</si>
  <si>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</si>
  <si>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</si>
  <si>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</si>
  <si>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</si>
  <si>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</si>
  <si>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</si>
  <si>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</si>
  <si>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</si>
  <si>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</si>
  <si>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</si>
  <si>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</si>
  <si>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</si>
  <si>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</si>
  <si>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</si>
  <si>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</si>
  <si>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</si>
  <si>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</si>
  <si>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</si>
  <si>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</si>
  <si>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</si>
  <si>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</si>
  <si>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</si>
  <si>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</si>
  <si>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</si>
  <si>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</si>
  <si>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</si>
  <si>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</si>
  <si>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</si>
  <si>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</si>
  <si>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</si>
  <si>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</si>
  <si>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</si>
  <si>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</si>
  <si>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</si>
  <si>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</si>
  <si>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</si>
  <si>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</si>
  <si>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</si>
  <si>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</si>
  <si>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</si>
  <si>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</si>
  <si>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</si>
  <si>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</si>
  <si>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</si>
  <si>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</si>
  <si>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</si>
  <si>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</si>
  <si>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</si>
  <si>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</si>
  <si>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</si>
  <si>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</si>
  <si>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</si>
  <si>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</si>
  <si>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</si>
  <si>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</si>
  <si>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</si>
  <si>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</si>
  <si>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</si>
  <si>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</si>
  <si>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</si>
  <si>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</si>
  <si>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</si>
  <si>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</si>
  <si>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</si>
  <si>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</si>
  <si>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</si>
  <si>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</si>
  <si>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</si>
  <si>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</si>
  <si>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</si>
  <si>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</si>
  <si>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</si>
  <si>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</si>
  <si>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</si>
  <si>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</si>
  <si>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</si>
  <si>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</si>
  <si>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</si>
  <si>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</si>
  <si>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</si>
  <si>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</si>
  <si>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</si>
  <si>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</si>
  <si>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</si>
  <si>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</si>
  <si>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</si>
  <si>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</si>
  <si>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</si>
  <si>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</si>
  <si>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</si>
  <si>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</si>
  <si>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</si>
  <si>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</si>
  <si>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</si>
  <si>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</si>
  <si>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</si>
  <si>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</si>
  <si>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</si>
  <si>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</si>
  <si>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</si>
  <si>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</si>
  <si>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</si>
  <si>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</si>
  <si>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</si>
  <si>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</si>
  <si>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</si>
  <si>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</si>
  <si>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</si>
  <si>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</si>
  <si>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</si>
  <si>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</si>
  <si>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</si>
  <si>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</si>
  <si>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</si>
  <si>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</si>
  <si>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</si>
  <si>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</si>
  <si>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</si>
  <si>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</si>
  <si>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</si>
  <si>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</si>
  <si>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</si>
  <si>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</si>
  <si>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</si>
  <si>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</si>
  <si>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</si>
  <si>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</si>
  <si>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</si>
  <si>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</si>
  <si>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</si>
  <si>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</si>
  <si>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</si>
  <si>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</si>
  <si>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</si>
  <si>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</si>
  <si>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</si>
  <si>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</si>
  <si>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</si>
  <si>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</si>
  <si>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</si>
  <si>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</si>
  <si>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</si>
  <si>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</si>
  <si>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</si>
  <si>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</si>
  <si>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</si>
  <si>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</si>
  <si>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</si>
  <si>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</si>
  <si>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</si>
  <si>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</si>
  <si>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</si>
  <si>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</si>
  <si>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</si>
  <si>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</si>
  <si>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</si>
  <si>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</si>
  <si>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</si>
  <si>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</si>
  <si>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</si>
  <si>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</si>
  <si>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</si>
  <si>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</si>
  <si>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</si>
  <si>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</si>
  <si>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</si>
  <si>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</si>
  <si>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</si>
  <si>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</si>
  <si>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</si>
  <si>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</si>
  <si>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</si>
  <si>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</si>
  <si>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</si>
  <si>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</si>
  <si>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</si>
  <si>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</si>
  <si>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</si>
  <si>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</si>
  <si>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</si>
  <si>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</si>
  <si>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</si>
  <si>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</si>
  <si>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</si>
  <si>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</si>
  <si>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</si>
  <si>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</si>
  <si>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</si>
  <si>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</si>
  <si>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</si>
  <si>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</si>
  <si>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</si>
  <si>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</si>
  <si>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</si>
  <si>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</si>
  <si>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</si>
  <si>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</si>
  <si>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</si>
  <si>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</si>
  <si>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</si>
  <si>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</si>
  <si>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</si>
  <si>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</si>
  <si>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</si>
  <si>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</si>
  <si>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</si>
  <si>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</si>
  <si>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</si>
  <si>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</si>
  <si>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</si>
  <si>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</si>
  <si>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</si>
  <si>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</si>
  <si>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</si>
  <si>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</si>
  <si>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</si>
  <si>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</si>
  <si>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</si>
  <si>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</si>
  <si>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</si>
  <si>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</si>
  <si>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</si>
  <si>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</si>
  <si>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</si>
  <si>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</si>
  <si>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</si>
  <si>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</si>
  <si>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</si>
  <si>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</si>
  <si>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</si>
  <si>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</si>
  <si>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</si>
  <si>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</si>
  <si>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</si>
  <si>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</si>
  <si>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</si>
  <si>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</si>
  <si>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</si>
  <si>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</si>
  <si>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</si>
  <si>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</si>
  <si>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</si>
  <si>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</si>
  <si>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</si>
  <si>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</si>
  <si>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</si>
  <si>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</si>
  <si>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</si>
  <si>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</si>
  <si>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</si>
  <si>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</si>
  <si>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</si>
  <si>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</si>
  <si>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</si>
  <si>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</si>
  <si>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</si>
  <si>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</si>
  <si>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</si>
  <si>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</si>
  <si>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</si>
  <si>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</si>
  <si>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</si>
  <si>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</si>
  <si>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</si>
  <si>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</si>
  <si>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</si>
  <si>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</si>
  <si>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</si>
  <si>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</si>
  <si>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</si>
  <si>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</si>
  <si>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</si>
  <si>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</si>
  <si>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</si>
  <si>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</si>
  <si>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</si>
  <si>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</si>
  <si>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</si>
  <si>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</si>
  <si>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</si>
  <si>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</si>
  <si>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</si>
  <si>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</si>
  <si>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</si>
  <si>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</si>
  <si>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</si>
  <si>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</si>
  <si>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</si>
  <si>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</si>
  <si>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</si>
  <si>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</si>
  <si>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</si>
  <si>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</si>
  <si>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</si>
  <si>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</si>
  <si>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</si>
  <si>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</si>
  <si>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</si>
  <si>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</si>
  <si>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</si>
  <si>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</si>
  <si>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</si>
  <si>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</si>
  <si>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</si>
  <si>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</si>
  <si>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</si>
  <si>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</si>
  <si>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</si>
  <si>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</si>
  <si>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</si>
  <si>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</si>
  <si>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</si>
  <si>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</si>
  <si>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</si>
  <si>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</si>
  <si>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</si>
  <si>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</si>
  <si>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</si>
  <si>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</si>
  <si>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</si>
  <si>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</si>
  <si>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</si>
  <si>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</si>
  <si>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</si>
  <si>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</si>
  <si>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</si>
  <si>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</si>
  <si>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</si>
  <si>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</si>
  <si>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</si>
  <si>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</si>
  <si>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</si>
  <si>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</si>
  <si>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</si>
  <si>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</si>
  <si>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</si>
  <si>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</si>
  <si>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</si>
  <si>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</si>
  <si>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</si>
  <si>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</si>
  <si>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</si>
  <si>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</si>
  <si>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</si>
  <si>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</si>
  <si>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</si>
  <si>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</si>
  <si>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</si>
  <si>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</si>
  <si>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</si>
  <si>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</si>
  <si>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</si>
  <si>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</si>
  <si>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</si>
  <si>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</si>
  <si>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</si>
  <si>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</si>
  <si>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</si>
  <si>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</si>
  <si>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</si>
  <si>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</si>
  <si>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</si>
  <si>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</si>
  <si>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</si>
  <si>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</si>
  <si>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</si>
  <si>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</si>
  <si>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</si>
  <si>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</si>
  <si>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</si>
  <si>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</si>
  <si>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</si>
  <si>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</si>
  <si>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</si>
  <si>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</si>
  <si>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</si>
  <si>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</si>
  <si>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</si>
  <si>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</si>
  <si>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</si>
  <si>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</si>
  <si>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</si>
  <si>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</si>
  <si>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</si>
  <si>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</si>
  <si>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</si>
  <si>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</si>
  <si>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</si>
  <si>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</si>
  <si>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</si>
  <si>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</si>
  <si>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</si>
  <si>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</si>
  <si>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</si>
  <si>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</si>
  <si>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</si>
  <si>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</si>
  <si>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</si>
  <si>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</si>
  <si>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</si>
  <si>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</si>
  <si>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</si>
  <si>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</si>
  <si>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</si>
  <si>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</si>
  <si>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</si>
  <si>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</si>
  <si>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</si>
  <si>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</si>
  <si>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</si>
  <si>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</si>
  <si>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</si>
  <si>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</si>
  <si>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</si>
  <si>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</si>
  <si>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</si>
  <si>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</si>
  <si>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</si>
  <si>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</si>
  <si>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</si>
  <si>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</si>
  <si>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</si>
  <si>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</si>
  <si>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</si>
  <si>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</si>
  <si>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</si>
  <si>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</si>
  <si>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</si>
  <si>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</si>
  <si>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</si>
  <si>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</si>
  <si>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</si>
  <si>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</si>
  <si>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</si>
  <si>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</si>
  <si>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</si>
  <si>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</si>
  <si>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</si>
  <si>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</si>
  <si>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</si>
  <si>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</si>
  <si>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</si>
  <si>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</si>
  <si>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</si>
  <si>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</si>
  <si>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</si>
  <si>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</si>
  <si>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</si>
  <si>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</si>
  <si>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</si>
  <si>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</si>
  <si>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</si>
  <si>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</si>
  <si>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</si>
  <si>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</si>
  <si>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</si>
  <si>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</si>
  <si>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</si>
  <si>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</si>
  <si>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</si>
  <si>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</si>
  <si>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</si>
  <si>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</si>
  <si>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</si>
  <si>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</si>
  <si>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</si>
  <si>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</si>
  <si>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</si>
  <si>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</si>
  <si>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</si>
  <si>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</si>
  <si>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</si>
  <si>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</si>
  <si>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</si>
  <si>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</si>
  <si>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</si>
  <si>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</si>
  <si>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</si>
  <si>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</si>
  <si>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</si>
  <si>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</si>
  <si>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</si>
  <si>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</si>
  <si>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</si>
  <si>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</si>
  <si>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</si>
  <si>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</si>
  <si>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</si>
  <si>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</si>
  <si>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</si>
  <si>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</si>
  <si>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</si>
  <si>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</si>
  <si>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</si>
  <si>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</si>
  <si>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</si>
  <si>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</si>
  <si>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</si>
  <si>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</si>
  <si>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</si>
  <si>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</si>
  <si>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</si>
  <si>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</si>
  <si>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</si>
  <si>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</si>
  <si>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</si>
  <si>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</si>
  <si>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</si>
  <si>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</si>
  <si>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</si>
  <si>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</si>
  <si>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</si>
  <si>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</si>
  <si>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</si>
  <si>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</si>
  <si>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</si>
  <si>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</si>
  <si>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</si>
  <si>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</si>
  <si>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</si>
  <si>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</si>
  <si>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</si>
  <si>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</si>
  <si>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</si>
  <si>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</si>
  <si>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</si>
  <si>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</si>
  <si>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</si>
  <si>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</si>
  <si>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</si>
  <si>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</si>
  <si>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</si>
  <si>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</si>
  <si>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</si>
  <si>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</si>
  <si>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</si>
  <si>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</si>
  <si>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</si>
  <si>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</si>
  <si>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</si>
  <si>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</si>
  <si>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</si>
  <si>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</si>
  <si>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</si>
  <si>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</si>
  <si>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</si>
  <si>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</si>
  <si>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</si>
  <si>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</si>
  <si>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</si>
  <si>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</si>
  <si>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</si>
  <si>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</si>
  <si>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</si>
  <si>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</si>
  <si>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</si>
  <si>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</si>
  <si>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</si>
  <si>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</si>
  <si>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</si>
  <si>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</si>
  <si>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</si>
  <si>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</si>
  <si>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</si>
  <si>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</si>
  <si>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</si>
  <si>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</si>
  <si>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</si>
  <si>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</si>
  <si>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</si>
  <si>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</si>
  <si>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</si>
  <si>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</si>
  <si>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</si>
  <si>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</si>
  <si>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</si>
  <si>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</si>
  <si>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</si>
  <si>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</si>
  <si>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</si>
  <si>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</si>
  <si>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</si>
  <si>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</si>
  <si>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</si>
  <si>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</si>
  <si>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</si>
  <si>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</si>
  <si>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</si>
  <si>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</si>
  <si>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</si>
  <si>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</si>
  <si>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</si>
  <si>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</si>
  <si>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</si>
  <si>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</si>
  <si>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</si>
  <si>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</si>
  <si>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</si>
  <si>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</si>
  <si>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</si>
  <si>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</si>
  <si>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</si>
  <si>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</si>
  <si>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</si>
  <si>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</si>
  <si>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</si>
  <si>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</si>
  <si>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</si>
  <si>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</si>
  <si>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</si>
  <si>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</si>
  <si>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</si>
  <si>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</si>
  <si>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</si>
  <si>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</si>
  <si>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</si>
  <si>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</si>
  <si>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</si>
  <si>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</si>
  <si>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</si>
  <si>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</si>
  <si>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</si>
  <si>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</si>
  <si>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</si>
  <si>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</si>
  <si>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</si>
  <si>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</si>
  <si>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</si>
  <si>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</si>
  <si>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</si>
  <si>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</si>
  <si>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</si>
  <si>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</si>
  <si>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</si>
  <si>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</si>
  <si>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</si>
  <si>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</si>
  <si>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</si>
  <si>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</si>
  <si>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</si>
  <si>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</si>
  <si>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</si>
  <si>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</si>
  <si>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</si>
  <si>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</si>
  <si>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</si>
  <si>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</si>
  <si>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</si>
  <si>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</si>
  <si>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</si>
  <si>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</si>
  <si>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</si>
  <si>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</si>
  <si>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</si>
  <si>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</si>
  <si>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</si>
  <si>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</si>
  <si>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</si>
  <si>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</si>
  <si>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</si>
  <si>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</si>
  <si>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</si>
  <si>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</si>
  <si>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</si>
  <si>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</si>
  <si>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</si>
  <si>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</si>
  <si>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</si>
  <si>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</si>
  <si>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</si>
  <si>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</si>
  <si>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</si>
  <si>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</si>
  <si>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</si>
  <si>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</si>
  <si>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</si>
  <si>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</si>
  <si>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</si>
  <si>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</si>
  <si>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</si>
  <si>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</si>
  <si>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</si>
  <si>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</si>
  <si>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</si>
  <si>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</si>
  <si>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</si>
  <si>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</si>
  <si>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</si>
  <si>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</si>
  <si>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</si>
  <si>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</si>
  <si>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</si>
  <si>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</si>
  <si>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</si>
  <si>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</si>
  <si>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</si>
  <si>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</si>
  <si>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</si>
  <si>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</si>
  <si>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</si>
  <si>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</si>
  <si>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</si>
  <si>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</si>
  <si>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</si>
  <si>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</si>
  <si>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</si>
  <si>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</si>
  <si>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</si>
  <si>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</si>
  <si>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</si>
  <si>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</si>
  <si>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</si>
  <si>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</si>
  <si>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</si>
  <si>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</si>
  <si>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</si>
  <si>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</si>
  <si>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</si>
  <si>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</si>
  <si>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</si>
  <si>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</si>
  <si>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</si>
  <si>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</si>
  <si>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</si>
  <si>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</si>
  <si>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</si>
  <si>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</si>
  <si>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</si>
  <si>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</si>
  <si>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</si>
  <si>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</si>
  <si>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</si>
  <si>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</si>
  <si>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</si>
  <si>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</si>
  <si>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</si>
  <si>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</si>
  <si>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</si>
  <si>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</si>
  <si>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</si>
  <si>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</si>
  <si>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</si>
  <si>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</si>
  <si>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</si>
  <si>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</si>
  <si>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</si>
  <si>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</si>
  <si>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</si>
  <si>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</si>
  <si>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</si>
  <si>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</si>
  <si>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</si>
  <si>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</si>
  <si>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</si>
  <si>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</si>
  <si>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</si>
  <si>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</si>
  <si>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</si>
  <si>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</si>
  <si>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</si>
  <si>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</si>
  <si>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</si>
  <si>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</si>
  <si>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</si>
  <si>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</si>
  <si>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</si>
  <si>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</si>
  <si>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</si>
  <si>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</si>
  <si>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</si>
  <si>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</si>
  <si>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</si>
  <si>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</si>
  <si>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</si>
  <si>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</si>
  <si>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</si>
  <si>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</si>
  <si>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</si>
  <si>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</si>
  <si>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</si>
  <si>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</si>
  <si>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</si>
  <si>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</si>
  <si>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</si>
  <si>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</si>
  <si>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</si>
  <si>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</si>
  <si>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</si>
  <si>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</si>
  <si>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</si>
  <si>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</si>
  <si>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</si>
  <si>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</si>
  <si>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</si>
  <si>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</si>
  <si>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</si>
  <si>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</si>
  <si>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</si>
  <si>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</si>
  <si>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</si>
  <si>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</si>
  <si>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</si>
  <si>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</si>
  <si>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</si>
  <si>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</si>
  <si>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</si>
  <si>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</si>
  <si>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</si>
  <si>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</si>
  <si>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</si>
  <si>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</si>
  <si>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</si>
  <si>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</si>
  <si>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</si>
  <si>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</si>
  <si>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</si>
  <si>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</si>
  <si>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</si>
  <si>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</si>
  <si>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</si>
  <si>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</si>
  <si>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</si>
  <si>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</si>
  <si>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</si>
  <si>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</si>
  <si>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</si>
  <si>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</si>
  <si>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</si>
  <si>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</si>
  <si>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</si>
  <si>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</si>
  <si>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</si>
  <si>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</si>
  <si>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</si>
  <si>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</si>
  <si>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</si>
  <si>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</si>
  <si>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</si>
  <si>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</si>
  <si>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</si>
  <si>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</si>
  <si>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</si>
  <si>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</si>
  <si>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</si>
  <si>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</si>
  <si>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</si>
  <si>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</si>
  <si>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</si>
  <si>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</si>
  <si>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</si>
  <si>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</si>
  <si>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</si>
  <si>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</si>
  <si>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</si>
  <si>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</si>
  <si>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</si>
  <si>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</si>
  <si>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</si>
  <si>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</si>
  <si>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</si>
  <si>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</si>
  <si>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</si>
  <si>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</si>
  <si>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</si>
  <si>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</si>
  <si>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</si>
  <si>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</si>
  <si>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</si>
  <si>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</si>
  <si>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</si>
  <si>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</si>
  <si>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</si>
  <si>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</si>
  <si>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</si>
  <si>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</si>
  <si>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</si>
  <si>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</si>
  <si>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</si>
  <si>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</si>
  <si>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</si>
  <si>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</si>
  <si>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</si>
  <si>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</si>
  <si>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</si>
  <si>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</si>
  <si>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</si>
  <si>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</si>
  <si>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</si>
  <si>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</si>
  <si>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</si>
  <si>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</si>
  <si>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</si>
  <si>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</si>
  <si>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</si>
  <si>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</si>
  <si>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</si>
  <si>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</si>
  <si>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</si>
  <si>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</si>
  <si>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</si>
  <si>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</si>
  <si>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</si>
  <si>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</si>
  <si>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</si>
  <si>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</si>
  <si>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</si>
  <si>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</si>
  <si>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</si>
  <si>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</si>
  <si>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</si>
  <si>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</si>
  <si>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</si>
  <si>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</si>
  <si>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</si>
  <si>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</si>
  <si>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</si>
  <si>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</si>
  <si>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</si>
  <si>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</si>
  <si>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</si>
  <si>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</si>
  <si>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</si>
  <si>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</si>
  <si>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</si>
  <si>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</si>
  <si>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</si>
  <si>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</si>
  <si>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</si>
  <si>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</si>
  <si>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</si>
  <si>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</si>
  <si>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</si>
  <si>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</si>
  <si>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</si>
  <si>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</si>
  <si>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</si>
  <si>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</si>
  <si>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</si>
  <si>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</si>
  <si>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</si>
  <si>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</si>
  <si>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</si>
  <si>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</si>
  <si>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</si>
  <si>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</si>
  <si>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</si>
  <si>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</si>
  <si>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</si>
  <si>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</si>
  <si>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</si>
  <si>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</si>
  <si>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</si>
  <si>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</si>
  <si>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</si>
  <si>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</si>
  <si>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</si>
  <si>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</si>
  <si>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</si>
  <si>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</si>
  <si>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</si>
  <si>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</si>
  <si>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</si>
  <si>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</si>
  <si>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</si>
  <si>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</si>
  <si>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</si>
  <si>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</si>
  <si>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</si>
  <si>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</si>
  <si>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</si>
  <si>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</si>
  <si>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</si>
  <si>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</si>
  <si>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</si>
  <si>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</si>
  <si>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</si>
  <si>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</si>
  <si>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</si>
  <si>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</si>
  <si>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</si>
  <si>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</si>
  <si>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</si>
  <si>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</si>
  <si>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</si>
  <si>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</si>
  <si>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</si>
  <si>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</si>
  <si>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</si>
  <si>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</si>
  <si>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</si>
  <si>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</si>
  <si>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</si>
  <si>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</si>
  <si>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</si>
  <si>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</si>
  <si>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</si>
  <si>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</si>
  <si>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</si>
  <si>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</si>
  <si>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</si>
  <si>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</si>
  <si>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</si>
  <si>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</si>
  <si>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</si>
  <si>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</si>
  <si>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</si>
  <si>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</si>
  <si>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</si>
  <si>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</si>
  <si>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</si>
  <si>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</si>
  <si>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</si>
  <si>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</si>
  <si>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</si>
  <si>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</si>
  <si>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</si>
  <si>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</si>
  <si>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</si>
  <si>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</si>
  <si>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</si>
  <si>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</si>
  <si>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</si>
  <si>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</si>
  <si>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</si>
  <si>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</si>
  <si>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</si>
  <si>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</si>
  <si>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</si>
  <si>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</si>
  <si>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</si>
  <si>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</si>
  <si>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</si>
  <si>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</si>
  <si>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</si>
  <si>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</si>
  <si>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</si>
  <si>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</si>
  <si>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</si>
  <si>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</si>
  <si>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</si>
  <si>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</si>
  <si>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</si>
  <si>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</si>
  <si>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</si>
  <si>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</si>
  <si>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</si>
  <si>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</si>
  <si>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</si>
  <si>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</si>
  <si>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</si>
  <si>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</si>
  <si>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</si>
  <si>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</si>
  <si>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</si>
  <si>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</si>
  <si>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</si>
  <si>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</si>
  <si>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</si>
  <si>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</si>
  <si>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</si>
  <si>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</si>
  <si>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</si>
  <si>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</si>
  <si>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</si>
  <si>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</si>
  <si>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</si>
  <si>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</si>
  <si>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</si>
  <si>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</si>
  <si>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</si>
  <si>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</si>
  <si>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</si>
  <si>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</si>
  <si>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</si>
  <si>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</si>
  <si>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</si>
  <si>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</si>
  <si>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</si>
  <si>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</si>
  <si>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</si>
  <si>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</si>
  <si>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</si>
  <si>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</si>
  <si>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</si>
  <si>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</si>
  <si>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</si>
  <si>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</si>
  <si>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</si>
  <si>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</si>
  <si>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</si>
  <si>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</si>
  <si>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</si>
  <si>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</si>
  <si>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</si>
  <si>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</si>
  <si>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</si>
  <si>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</si>
  <si>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</si>
  <si>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</si>
  <si>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</si>
  <si>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</si>
  <si>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</si>
  <si>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</si>
  <si>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</si>
  <si>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</si>
  <si>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</si>
  <si>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</si>
  <si>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</si>
  <si>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</si>
  <si>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</si>
  <si>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</si>
  <si>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</si>
  <si>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</si>
  <si>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</si>
  <si>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</si>
  <si>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</si>
  <si>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</si>
  <si>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</si>
  <si>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</si>
  <si>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</si>
  <si>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</si>
  <si>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</si>
  <si>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</si>
  <si>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</si>
  <si>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</si>
  <si>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</si>
  <si>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</si>
  <si>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</si>
  <si>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</si>
  <si>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</si>
  <si>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</si>
  <si>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</si>
  <si>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</si>
  <si>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</si>
  <si>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</si>
  <si>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</si>
  <si>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</si>
  <si>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</si>
  <si>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</si>
  <si>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</si>
  <si>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</si>
  <si>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</si>
  <si>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</si>
  <si>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</si>
  <si>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</si>
  <si>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</si>
  <si>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</si>
  <si>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</si>
  <si>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</si>
  <si>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</si>
  <si>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</si>
  <si>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</si>
  <si>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</si>
  <si>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</si>
  <si>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</si>
  <si>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</si>
  <si>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</si>
  <si>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</si>
  <si>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</si>
  <si>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</si>
  <si>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</si>
  <si>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</si>
  <si>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</si>
  <si>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</si>
  <si>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</si>
  <si>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</si>
  <si>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</si>
  <si>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</si>
  <si>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</si>
  <si>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</si>
  <si>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</si>
  <si>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</si>
  <si>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</si>
  <si>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</si>
  <si>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</si>
  <si>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</si>
  <si>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</si>
  <si>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</si>
  <si>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</si>
  <si>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</si>
  <si>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</si>
  <si>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</si>
  <si>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</si>
  <si>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</si>
  <si>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</si>
  <si>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</si>
  <si>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</si>
  <si>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</si>
  <si>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</si>
  <si>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</si>
  <si>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</si>
  <si>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</si>
  <si>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</si>
  <si>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</si>
  <si>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</si>
  <si>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</si>
  <si>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</si>
  <si>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</si>
  <si>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</si>
  <si>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</si>
  <si>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</si>
  <si>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</si>
  <si>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</si>
  <si>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</si>
  <si>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</si>
  <si>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</si>
  <si>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</si>
  <si>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</si>
  <si>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</si>
  <si>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</si>
  <si>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</si>
  <si>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</si>
  <si>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</si>
  <si>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</si>
  <si>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</si>
  <si>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</si>
  <si>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</si>
  <si>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</si>
  <si>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</si>
  <si>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</si>
  <si>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</si>
  <si>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</si>
  <si>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</si>
  <si>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</si>
  <si>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</si>
  <si>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</si>
  <si>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</si>
  <si>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</si>
  <si>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</si>
  <si>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</si>
  <si>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</si>
  <si>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</si>
  <si>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</si>
  <si>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</si>
  <si>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</si>
  <si>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</si>
  <si>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</si>
  <si>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</si>
  <si>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</si>
  <si>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</si>
  <si>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</si>
  <si>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</si>
  <si>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</si>
  <si>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</si>
  <si>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</si>
  <si>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</si>
  <si>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</si>
  <si>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</si>
  <si>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</si>
  <si>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</si>
  <si>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</si>
  <si>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</si>
  <si>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</si>
  <si>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</si>
  <si>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</si>
  <si>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</si>
  <si>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</si>
  <si>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</si>
  <si>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</si>
  <si>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</si>
  <si>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</si>
  <si>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</si>
  <si>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</si>
  <si>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</si>
  <si>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</si>
  <si>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</si>
  <si>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</si>
  <si>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</si>
  <si>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</si>
  <si>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</si>
  <si>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</si>
  <si>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</si>
  <si>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</si>
  <si>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</si>
  <si>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</si>
  <si>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</si>
  <si>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</si>
  <si>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</si>
  <si>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</si>
  <si>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</si>
  <si>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</si>
  <si>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</si>
  <si>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</si>
  <si>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</si>
  <si>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</si>
  <si>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</si>
  <si>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</si>
  <si>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</si>
  <si>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</si>
  <si>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</si>
  <si>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</si>
  <si>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</si>
  <si>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</si>
  <si>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</si>
  <si>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</si>
  <si>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</si>
  <si>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</si>
  <si>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</si>
  <si>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</si>
  <si>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</si>
  <si>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</si>
  <si>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</si>
  <si>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</si>
  <si>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</si>
  <si>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</si>
  <si>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</si>
  <si>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</si>
  <si>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</si>
  <si>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</si>
  <si>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</si>
  <si>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</si>
  <si>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</si>
  <si>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</si>
  <si>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</si>
  <si>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</si>
  <si>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</si>
  <si>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</si>
  <si>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</si>
  <si>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</si>
  <si>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</si>
  <si>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</si>
  <si>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</si>
  <si>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</si>
  <si>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</si>
  <si>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</si>
  <si>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</si>
  <si>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</si>
  <si>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</si>
  <si>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</si>
  <si>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</si>
  <si>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</si>
  <si>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</si>
  <si>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</si>
  <si>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</si>
  <si>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</si>
  <si>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</si>
  <si>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</si>
  <si>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</si>
  <si>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</si>
  <si>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</si>
  <si>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</si>
  <si>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</si>
  <si>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</si>
  <si>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</si>
  <si>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</si>
  <si>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</si>
  <si>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</si>
  <si>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</si>
  <si>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</si>
  <si>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</si>
  <si>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</si>
  <si>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</si>
  <si>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</si>
  <si>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</si>
  <si>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</si>
  <si>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</si>
  <si>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</si>
  <si>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</si>
  <si>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</si>
  <si>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</si>
  <si>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</si>
  <si>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</si>
  <si>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</si>
  <si>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</si>
  <si>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</si>
  <si>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</si>
  <si>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</si>
  <si>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</si>
  <si>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</si>
  <si>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</si>
  <si>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</si>
  <si>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</si>
  <si>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</si>
  <si>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</si>
  <si>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</si>
  <si>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</si>
  <si>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</si>
  <si>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</si>
  <si>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</si>
  <si>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</si>
  <si>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</si>
  <si>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</si>
  <si>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</si>
  <si>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</si>
  <si>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</si>
  <si>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</si>
  <si>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</si>
  <si>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</si>
  <si>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</si>
  <si>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</si>
  <si>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</si>
  <si>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</si>
  <si>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</si>
  <si>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</si>
  <si>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</si>
  <si>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</si>
  <si>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</si>
  <si>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</si>
  <si>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</si>
  <si>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</si>
  <si>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</si>
  <si>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</si>
  <si>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</si>
  <si>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</si>
  <si>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</si>
  <si>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</si>
  <si>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</si>
  <si>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</si>
  <si>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</si>
  <si>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</si>
  <si>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</si>
  <si>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</si>
  <si>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</si>
  <si>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</si>
  <si>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</si>
  <si>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</si>
  <si>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</si>
  <si>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</si>
  <si>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</si>
  <si>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</si>
  <si>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</si>
  <si>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</si>
  <si>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</si>
  <si>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</si>
  <si>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</si>
  <si>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</si>
  <si>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</si>
  <si>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</si>
  <si>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</si>
  <si>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</si>
  <si>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</si>
  <si>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</si>
  <si>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</si>
  <si>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</si>
  <si>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</si>
  <si>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</si>
  <si>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</si>
  <si>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</si>
  <si>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</si>
  <si>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</si>
  <si>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</si>
  <si>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</si>
  <si>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</si>
  <si>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</si>
  <si>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</si>
  <si>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</si>
  <si>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</si>
  <si>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</si>
  <si>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</si>
  <si>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</si>
  <si>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</si>
  <si>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</si>
  <si>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</si>
  <si>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</si>
  <si>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</si>
  <si>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</si>
  <si>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</si>
  <si>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</si>
  <si>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</si>
  <si>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</si>
  <si>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</si>
  <si>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</si>
  <si>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</si>
  <si>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</si>
  <si>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</si>
  <si>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</si>
  <si>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</si>
  <si>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</si>
  <si>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</si>
  <si>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</si>
  <si>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</si>
  <si>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</si>
  <si>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</si>
  <si>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</si>
  <si>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</si>
  <si>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</si>
  <si>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</si>
  <si>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</si>
  <si>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</si>
  <si>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</si>
  <si>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</si>
  <si>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</si>
  <si>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</si>
  <si>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</si>
  <si>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</si>
  <si>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</si>
  <si>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</si>
  <si>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</si>
  <si>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</si>
  <si>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</si>
  <si>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</si>
  <si>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</si>
  <si>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</si>
  <si>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</si>
  <si>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</si>
  <si>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</si>
  <si>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</si>
  <si>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</si>
  <si>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</si>
  <si>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</si>
  <si>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</si>
  <si>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</si>
  <si>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</si>
  <si>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</si>
  <si>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</si>
  <si>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</si>
  <si>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</si>
  <si>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</si>
  <si>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</si>
  <si>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</si>
  <si>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</si>
  <si>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</si>
  <si>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</si>
  <si>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</si>
  <si>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</si>
  <si>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</si>
  <si>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</si>
  <si>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</si>
  <si>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</si>
  <si>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</si>
  <si>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</si>
  <si>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</si>
  <si>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</si>
  <si>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</si>
  <si>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</si>
  <si>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</si>
  <si>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</si>
  <si>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</si>
  <si>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</si>
  <si>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</si>
  <si>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</si>
  <si>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</si>
  <si>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</si>
  <si>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</si>
  <si>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</si>
  <si>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</si>
  <si>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</si>
  <si>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</si>
  <si>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</si>
  <si>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</si>
  <si>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</si>
  <si>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</si>
  <si>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</si>
  <si>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</si>
  <si>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</si>
  <si>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</si>
  <si>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</si>
  <si>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</si>
  <si>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</si>
  <si>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</si>
  <si>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</si>
  <si>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</si>
  <si>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</si>
  <si>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</si>
  <si>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</si>
  <si>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</si>
  <si>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</si>
  <si>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</si>
  <si>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</si>
  <si>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</si>
  <si>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</si>
  <si>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</si>
  <si>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</si>
  <si>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</si>
  <si>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</si>
  <si>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</si>
  <si>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</si>
  <si>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</si>
  <si>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</si>
  <si>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</si>
  <si>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</si>
  <si>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</si>
  <si>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</si>
  <si>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</si>
  <si>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</si>
  <si>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</si>
  <si>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</si>
  <si>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</si>
  <si>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</si>
  <si>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</si>
  <si>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</si>
  <si>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</si>
  <si>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</si>
  <si>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</si>
  <si>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</si>
  <si>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</si>
  <si>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</si>
  <si>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</si>
  <si>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</si>
  <si>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</si>
  <si>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</si>
  <si>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</si>
  <si>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</si>
  <si>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</si>
  <si>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</si>
  <si>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</si>
  <si>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</si>
  <si>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</si>
  <si>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</si>
  <si>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</si>
  <si>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</si>
  <si>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</si>
  <si>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</si>
  <si>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</si>
  <si>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</si>
  <si>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</si>
  <si>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</si>
  <si>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</si>
  <si>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</si>
  <si>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</si>
  <si>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</si>
  <si>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</si>
  <si>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</si>
  <si>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</si>
  <si>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</si>
  <si>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</si>
  <si>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</si>
  <si>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</si>
  <si>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</si>
  <si>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</si>
  <si>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</si>
  <si>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</si>
  <si>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</si>
  <si>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</si>
  <si>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</si>
  <si>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</si>
  <si>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</si>
  <si>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</si>
  <si>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</si>
  <si>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</si>
  <si>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</si>
  <si>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</si>
  <si>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</si>
  <si>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</si>
  <si>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</si>
  <si>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</si>
  <si>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</si>
  <si>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</si>
  <si>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</si>
  <si>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</si>
  <si>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</si>
  <si>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</si>
  <si>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</si>
  <si>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</si>
  <si>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</si>
  <si>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</si>
  <si>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</si>
  <si>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</si>
  <si>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</si>
  <si>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</si>
  <si>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</si>
  <si>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</si>
  <si>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</si>
  <si>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</si>
  <si>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</si>
  <si>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</si>
  <si>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</si>
  <si>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</si>
  <si>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</si>
  <si>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</si>
  <si>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</si>
  <si>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</si>
  <si>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</si>
  <si>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</si>
  <si>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</si>
  <si>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</si>
  <si>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</si>
  <si>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</si>
  <si>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</si>
  <si>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</si>
  <si>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</si>
  <si>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</si>
  <si>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</si>
  <si>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</si>
  <si>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</si>
  <si>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</si>
  <si>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</si>
  <si>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</si>
  <si>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</si>
  <si>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</si>
  <si>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</si>
  <si>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</si>
  <si>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</si>
  <si>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</si>
  <si>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</si>
  <si>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</si>
  <si>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</si>
  <si>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</si>
  <si>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</si>
  <si>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</si>
  <si>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</si>
  <si>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</si>
  <si>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</si>
  <si>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</si>
  <si>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</si>
  <si>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</si>
  <si>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</si>
  <si>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</si>
  <si>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</si>
  <si>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</si>
  <si>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</si>
  <si>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</si>
  <si>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</si>
  <si>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</si>
  <si>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</si>
  <si>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</si>
  <si>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</si>
  <si>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</si>
  <si>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</si>
  <si>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</si>
  <si>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</si>
  <si>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</si>
  <si>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</si>
  <si>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</si>
  <si>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</si>
  <si>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</si>
  <si>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</si>
  <si>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</si>
  <si>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</si>
  <si>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</si>
  <si>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</si>
  <si>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</si>
  <si>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</si>
  <si>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</si>
  <si>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</si>
  <si>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</si>
  <si>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</si>
  <si>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</si>
  <si>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</si>
  <si>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</si>
  <si>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</si>
  <si>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</si>
  <si>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</si>
  <si>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</si>
  <si>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</si>
  <si>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</si>
  <si>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</si>
  <si>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</si>
  <si>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</si>
  <si>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</si>
  <si>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</si>
  <si>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</si>
  <si>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</si>
  <si>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</si>
  <si>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</si>
  <si>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</si>
  <si>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</si>
  <si>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</si>
  <si>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</si>
  <si>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</si>
  <si>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</si>
  <si>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</si>
  <si>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</si>
  <si>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</si>
  <si>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</si>
  <si>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</si>
  <si>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</si>
  <si>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</si>
  <si>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</si>
  <si>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</si>
  <si>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</si>
  <si>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</si>
  <si>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</si>
  <si>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</si>
  <si>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</si>
  <si>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</si>
  <si>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</si>
  <si>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</si>
  <si>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</si>
  <si>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</si>
  <si>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</si>
  <si>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</si>
  <si>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</si>
  <si>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</si>
  <si>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</si>
  <si>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</si>
  <si>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</si>
  <si>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</si>
  <si>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</si>
  <si>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</si>
  <si>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</si>
  <si>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</si>
  <si>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</si>
  <si>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</si>
  <si>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</si>
  <si>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</si>
  <si>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</si>
  <si>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</si>
  <si>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</si>
  <si>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</si>
  <si>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</si>
  <si>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</si>
  <si>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</si>
  <si>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</si>
  <si>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</si>
  <si>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</si>
  <si>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</si>
  <si>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</si>
  <si>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</si>
  <si>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</si>
  <si>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</si>
  <si>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</si>
  <si>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</si>
  <si>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</si>
  <si>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</si>
  <si>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</si>
  <si>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</si>
  <si>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</si>
  <si>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</si>
  <si>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</si>
  <si>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</si>
  <si>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</si>
  <si>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</si>
  <si>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</si>
  <si>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</si>
  <si>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</si>
  <si>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</si>
  <si>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</si>
  <si>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</si>
  <si>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</si>
  <si>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</si>
  <si>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</si>
  <si>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</si>
  <si>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</si>
  <si>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</si>
  <si>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</si>
  <si>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</si>
  <si>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</si>
  <si>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</si>
  <si>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</si>
  <si>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</si>
  <si>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</si>
  <si>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</si>
  <si>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</si>
  <si>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</si>
  <si>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</si>
  <si>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</si>
  <si>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</si>
  <si>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</si>
  <si>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</si>
  <si>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</si>
  <si>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</si>
  <si>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</si>
  <si>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</si>
  <si>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</si>
  <si>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</si>
  <si>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</si>
  <si>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</si>
  <si>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</si>
  <si>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</si>
  <si>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</si>
  <si>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</si>
  <si>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</si>
  <si>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</si>
  <si>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</si>
  <si>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</si>
  <si>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</si>
  <si>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</si>
  <si>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</si>
  <si>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</si>
  <si>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</si>
  <si>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</si>
  <si>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</si>
  <si>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</si>
  <si>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</si>
  <si>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</si>
  <si>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</si>
  <si>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</si>
  <si>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</si>
  <si>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</si>
  <si>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</si>
  <si>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</si>
  <si>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</si>
  <si>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</si>
  <si>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</si>
  <si>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</si>
  <si>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</si>
  <si>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</si>
  <si>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</si>
  <si>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</si>
  <si>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</si>
  <si>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</si>
  <si>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</si>
  <si>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</si>
  <si>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</si>
  <si>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</si>
  <si>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</si>
  <si>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</si>
  <si>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</si>
  <si>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</si>
  <si>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</si>
  <si>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</si>
  <si>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</si>
  <si>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</si>
  <si>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</si>
  <si>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</si>
  <si>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</si>
  <si>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</si>
  <si>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</si>
  <si>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</si>
  <si>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</si>
  <si>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</si>
  <si>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</si>
  <si>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</si>
  <si>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</si>
  <si>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</si>
  <si>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</si>
  <si>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</si>
  <si>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</si>
  <si>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</si>
  <si>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</si>
  <si>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</si>
  <si>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</si>
  <si>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</si>
  <si>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</si>
  <si>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</si>
  <si>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</si>
  <si>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</si>
  <si>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</si>
  <si>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</si>
  <si>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</si>
  <si>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</si>
  <si>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</si>
  <si>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</si>
  <si>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</si>
  <si>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</si>
  <si>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</si>
  <si>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</si>
  <si>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</si>
  <si>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</si>
  <si>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</si>
  <si>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</si>
  <si>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</si>
  <si>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</si>
  <si>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</si>
  <si>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</si>
  <si>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</si>
  <si>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</si>
  <si>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</si>
  <si>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</si>
  <si>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</si>
  <si>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</si>
  <si>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</si>
  <si>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</si>
  <si>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</si>
  <si>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</si>
  <si>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</si>
  <si>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</si>
  <si>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</si>
  <si>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</si>
  <si>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</si>
  <si>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</si>
  <si>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</si>
  <si>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</si>
  <si>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</si>
  <si>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</si>
  <si>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</si>
  <si>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</si>
  <si>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</si>
  <si>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</si>
  <si>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</si>
  <si>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</si>
  <si>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</si>
  <si>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</si>
  <si>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</si>
  <si>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</si>
  <si>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</si>
  <si>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</si>
  <si>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</si>
  <si>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</si>
  <si>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</si>
  <si>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</si>
  <si>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</si>
  <si>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</si>
  <si>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</si>
  <si>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</si>
  <si>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</si>
  <si>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</si>
  <si>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</si>
  <si>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</si>
  <si>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</si>
  <si>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</si>
  <si>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</si>
  <si>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</si>
  <si>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</si>
  <si>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</si>
  <si>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</si>
  <si>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</si>
  <si>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</si>
  <si>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</si>
  <si>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</si>
  <si>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</si>
  <si>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</si>
  <si>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</si>
  <si>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</si>
  <si>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</si>
  <si>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</si>
  <si>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</si>
  <si>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</si>
  <si>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</si>
  <si>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</si>
  <si>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</si>
  <si>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</si>
  <si>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</si>
  <si>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</si>
  <si>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</si>
  <si>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</si>
  <si>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</si>
  <si>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</si>
  <si>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</si>
  <si>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</si>
  <si>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</si>
  <si>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</si>
  <si>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</si>
  <si>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</si>
  <si>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</si>
  <si>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</si>
  <si>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</si>
  <si>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</si>
  <si>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</si>
  <si>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</si>
  <si>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</si>
  <si>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</si>
  <si>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</si>
  <si>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</si>
  <si>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</si>
  <si>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</si>
  <si>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</si>
  <si>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</si>
  <si>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</si>
  <si>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</si>
  <si>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</si>
  <si>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</si>
  <si>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</si>
  <si>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</si>
  <si>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</si>
  <si>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</si>
  <si>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</si>
  <si>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</si>
  <si>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</si>
  <si>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</si>
  <si>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</si>
  <si>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</si>
  <si>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</si>
  <si>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</si>
  <si>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</si>
  <si>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</si>
  <si>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</si>
  <si>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</si>
  <si>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</si>
  <si>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</si>
  <si>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</si>
  <si>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</si>
  <si>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</si>
  <si>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</si>
  <si>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</si>
  <si>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</si>
  <si>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</si>
  <si>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</si>
  <si>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</si>
  <si>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</si>
  <si>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</si>
  <si>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</si>
  <si>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</si>
  <si>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</si>
  <si>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</si>
  <si>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</si>
  <si>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</si>
  <si>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</si>
  <si>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</si>
  <si>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</si>
  <si>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</si>
  <si>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</si>
  <si>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</si>
  <si>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</si>
  <si>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</si>
  <si>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</si>
  <si>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</si>
  <si>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</si>
  <si>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</si>
  <si>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</si>
  <si>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</si>
  <si>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</si>
  <si>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</si>
  <si>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</si>
  <si>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</si>
  <si>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</si>
  <si>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</si>
  <si>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</si>
  <si>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</si>
  <si>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</si>
  <si>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</si>
  <si>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</si>
  <si>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</si>
  <si>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</si>
  <si>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</si>
  <si>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</si>
  <si>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</si>
  <si>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</si>
  <si>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</si>
  <si>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</si>
  <si>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</si>
  <si>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</si>
  <si>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</si>
  <si>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</si>
  <si>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</si>
  <si>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</si>
  <si>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</si>
  <si>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</si>
  <si>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</si>
  <si>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</si>
  <si>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</si>
  <si>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</si>
  <si>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</si>
  <si>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</si>
  <si>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</si>
  <si>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</si>
  <si>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</si>
  <si>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</si>
  <si>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</si>
  <si>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</si>
  <si>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</si>
  <si>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</si>
  <si>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</si>
  <si>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</si>
  <si>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</si>
  <si>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</si>
  <si>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</si>
  <si>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</si>
  <si>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</si>
  <si>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</si>
  <si>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</si>
  <si>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</si>
  <si>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</si>
  <si>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</si>
  <si>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</si>
  <si>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</si>
  <si>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</si>
  <si>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</si>
  <si>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</si>
  <si>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</si>
  <si>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</si>
  <si>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</si>
  <si>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</si>
  <si>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</si>
  <si>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</si>
  <si>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</si>
  <si>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</si>
  <si>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</si>
  <si>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</si>
  <si>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</si>
  <si>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</si>
  <si>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</si>
  <si>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</si>
  <si>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</si>
  <si>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</si>
  <si>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</si>
  <si>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</si>
  <si>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</si>
  <si>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</si>
  <si>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</si>
  <si>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</si>
  <si>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</si>
  <si>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</si>
  <si>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</si>
  <si>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</si>
  <si>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</si>
  <si>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</si>
  <si>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</si>
  <si>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</si>
  <si>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</si>
  <si>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</si>
  <si>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</si>
  <si>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</si>
  <si>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</si>
  <si>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</si>
  <si>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</si>
  <si>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</si>
  <si>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</si>
  <si>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</si>
  <si>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</si>
  <si>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</si>
  <si>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</si>
  <si>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</si>
  <si>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</si>
  <si>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</si>
  <si>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</si>
  <si>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</si>
  <si>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</si>
  <si>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</si>
  <si>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</si>
  <si>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</si>
  <si>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</si>
  <si>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</si>
  <si>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</si>
  <si>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</si>
  <si>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</si>
  <si>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</si>
  <si>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</si>
  <si>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</si>
  <si>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</si>
  <si>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</si>
  <si>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</si>
  <si>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</si>
  <si>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</si>
  <si>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</si>
  <si>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</si>
  <si>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</si>
  <si>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</si>
  <si>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</si>
  <si>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</si>
  <si>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</si>
  <si>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</si>
  <si>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</si>
  <si>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</si>
  <si>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</si>
  <si>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</si>
  <si>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</si>
  <si>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</si>
  <si>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</si>
  <si>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</si>
  <si>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</si>
  <si>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</si>
  <si>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</si>
  <si>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</si>
  <si>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</si>
  <si>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</si>
  <si>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</si>
  <si>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</si>
  <si>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</si>
  <si>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</si>
  <si>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</si>
  <si>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</si>
  <si>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</si>
  <si>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</si>
  <si>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</si>
  <si>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</si>
  <si>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</si>
  <si>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</si>
  <si>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</si>
  <si>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</si>
  <si>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</si>
  <si>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</si>
  <si>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</si>
  <si>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</si>
  <si>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</si>
  <si>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</si>
  <si>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</si>
  <si>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</si>
  <si>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</si>
  <si>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</si>
  <si>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</si>
  <si>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</si>
  <si>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</si>
  <si>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</si>
  <si>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</si>
  <si>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</si>
  <si>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</si>
  <si>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</si>
  <si>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</si>
  <si>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</si>
  <si>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</si>
  <si>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</si>
  <si>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</si>
  <si>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</si>
  <si>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</si>
  <si>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</si>
  <si>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</si>
  <si>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</si>
  <si>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</si>
  <si>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</si>
  <si>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</si>
  <si>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</si>
  <si>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</si>
  <si>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</si>
  <si>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</si>
  <si>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</si>
  <si>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</si>
  <si>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</si>
  <si>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</si>
  <si>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</si>
  <si>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</si>
  <si>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</si>
  <si>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</si>
  <si>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</si>
  <si>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</si>
  <si>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</si>
  <si>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</si>
  <si>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</si>
  <si>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</si>
  <si>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</si>
  <si>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</si>
  <si>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</si>
  <si>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</si>
  <si>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</si>
  <si>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</si>
  <si>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</si>
  <si>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</si>
  <si>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</si>
  <si>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</si>
  <si>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</si>
  <si>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</si>
  <si>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</si>
  <si>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</si>
  <si>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</si>
  <si>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</si>
  <si>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</si>
  <si>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</si>
  <si>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</si>
  <si>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</si>
  <si>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</si>
  <si>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</si>
  <si>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</si>
  <si>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</si>
  <si>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</si>
  <si>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</si>
  <si>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</si>
  <si>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</si>
  <si>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</si>
  <si>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</si>
  <si>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</si>
  <si>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</si>
  <si>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</si>
  <si>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</si>
  <si>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</si>
  <si>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</si>
  <si>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</si>
  <si>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</si>
  <si>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</si>
  <si>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</si>
  <si>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</si>
  <si>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</si>
  <si>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</si>
  <si>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</si>
  <si>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</si>
  <si>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</si>
  <si>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</si>
  <si>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</si>
  <si>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</si>
  <si>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</si>
  <si>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</si>
  <si>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</si>
  <si>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</si>
  <si>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</si>
  <si>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</si>
  <si>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</si>
  <si>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</si>
  <si>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</si>
  <si>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</si>
  <si>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</si>
  <si>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</si>
  <si>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</si>
  <si>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</si>
  <si>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</si>
  <si>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</si>
  <si>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</si>
  <si>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</si>
  <si>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</si>
  <si>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</si>
  <si>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</si>
  <si>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</si>
  <si>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</si>
  <si>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</si>
  <si>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</si>
  <si>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</si>
  <si>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</si>
  <si>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</si>
  <si>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</si>
  <si>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</si>
  <si>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</si>
  <si>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</si>
  <si>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</si>
  <si>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</si>
  <si>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</si>
  <si>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</si>
  <si>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</si>
  <si>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</si>
  <si>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</si>
  <si>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</si>
  <si>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</si>
  <si>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</si>
  <si>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</si>
  <si>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</si>
  <si>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</si>
  <si>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</si>
  <si>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</si>
  <si>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</si>
  <si>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</si>
  <si>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</si>
  <si>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</si>
  <si>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</si>
  <si>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</si>
  <si>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</si>
  <si>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</si>
  <si>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</si>
  <si>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</si>
  <si>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</si>
  <si>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</si>
  <si>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</si>
  <si>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</si>
  <si>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</si>
  <si>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</si>
  <si>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</si>
  <si>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</si>
  <si>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</si>
  <si>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</si>
  <si>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</si>
  <si>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</si>
  <si>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</si>
  <si>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</si>
  <si>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</si>
  <si>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</si>
  <si>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</si>
  <si>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</si>
  <si>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</si>
  <si>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</si>
  <si>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</si>
  <si>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</si>
  <si>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</si>
  <si>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</si>
  <si>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</si>
  <si>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</si>
  <si>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</si>
  <si>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</si>
  <si>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</si>
  <si>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</si>
  <si>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</si>
  <si>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</si>
  <si>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</si>
  <si>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</si>
  <si>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</si>
  <si>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</si>
  <si>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</si>
  <si>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</si>
  <si>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</si>
  <si>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</si>
  <si>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</si>
  <si>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</si>
  <si>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</si>
  <si>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</si>
  <si>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</si>
  <si>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</si>
  <si>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</si>
  <si>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</si>
  <si>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</si>
  <si>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</si>
  <si>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</si>
  <si>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</si>
  <si>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</si>
  <si>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</si>
  <si>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</si>
  <si>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</si>
  <si>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</si>
  <si>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</si>
  <si>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</si>
  <si>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</si>
  <si>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</si>
  <si>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</si>
  <si>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</si>
  <si>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</si>
  <si>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</si>
  <si>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</si>
  <si>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</si>
  <si>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</si>
  <si>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</si>
  <si>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</si>
  <si>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</si>
  <si>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</si>
  <si>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</si>
  <si>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</si>
  <si>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</si>
  <si>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</si>
  <si>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</si>
  <si>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</si>
  <si>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</si>
  <si>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</si>
  <si>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</si>
  <si>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</si>
  <si>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</si>
  <si>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</si>
  <si>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</si>
  <si>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</si>
  <si>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</si>
  <si>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</si>
  <si>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</si>
  <si>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</si>
  <si>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</si>
  <si>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</si>
  <si>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</si>
  <si>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</si>
  <si>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</si>
  <si>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</si>
  <si>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</si>
  <si>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</si>
  <si>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</si>
  <si>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</si>
  <si>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</si>
  <si>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</si>
  <si>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</si>
  <si>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</si>
  <si>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</si>
  <si>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</si>
  <si>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</si>
  <si>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</si>
  <si>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</si>
  <si>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</si>
  <si>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</si>
  <si>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</si>
  <si>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</si>
  <si>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</si>
  <si>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</si>
  <si>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</si>
  <si>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</si>
  <si>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</si>
  <si>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</si>
  <si>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</si>
  <si>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</si>
  <si>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</si>
  <si>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</si>
  <si>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</si>
  <si>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</si>
  <si>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</si>
  <si>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</si>
  <si>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</si>
  <si>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</si>
  <si>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</si>
  <si>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</si>
  <si>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</si>
  <si>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</si>
  <si>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</si>
  <si>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</si>
  <si>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</si>
  <si>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</si>
  <si>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</si>
  <si>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</si>
  <si>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</si>
  <si>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</si>
  <si>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</si>
  <si>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</si>
  <si>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</si>
  <si>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</si>
  <si>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</si>
  <si>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</si>
  <si>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</si>
  <si>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</si>
  <si>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</si>
  <si>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</si>
  <si>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</si>
  <si>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</si>
  <si>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</si>
  <si>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</si>
  <si>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</si>
  <si>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</si>
  <si>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</si>
  <si>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</si>
  <si>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</si>
  <si>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</si>
  <si>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</si>
  <si>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</si>
  <si>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</si>
  <si>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</si>
  <si>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</si>
  <si>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</si>
  <si>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</si>
  <si>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</si>
  <si>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</si>
  <si>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</si>
  <si>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</si>
  <si>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</si>
  <si>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</si>
  <si>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</si>
  <si>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</si>
  <si>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</si>
  <si>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</si>
  <si>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</si>
  <si>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</si>
  <si>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</si>
  <si>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</si>
  <si>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</si>
  <si>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</si>
  <si>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</si>
  <si>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</si>
  <si>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</si>
  <si>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</si>
  <si>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</si>
  <si>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</si>
  <si>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</si>
  <si>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</si>
  <si>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</si>
  <si>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</si>
  <si>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</si>
  <si>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</si>
  <si>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</si>
  <si>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</si>
  <si>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</si>
  <si>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</si>
  <si>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</si>
  <si>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</si>
  <si>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</si>
  <si>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</si>
  <si>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</si>
  <si>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</si>
  <si>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</si>
  <si>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</si>
  <si>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</si>
  <si>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</si>
  <si>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</si>
  <si>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</si>
  <si>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</si>
  <si>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</si>
  <si>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</si>
  <si>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</si>
  <si>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</si>
  <si>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</si>
  <si>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</si>
  <si>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</si>
  <si>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</si>
  <si>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</si>
  <si>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</si>
  <si>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</si>
  <si>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</si>
  <si>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</si>
  <si>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</si>
  <si>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</si>
  <si>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</si>
  <si>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</si>
  <si>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</si>
  <si>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</si>
  <si>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</si>
  <si>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</si>
  <si>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</si>
  <si>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</si>
  <si>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</si>
  <si>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</si>
  <si>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</si>
  <si>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</si>
  <si>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</si>
  <si>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</si>
  <si>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</si>
  <si>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</si>
  <si>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</si>
  <si>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</si>
  <si>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</si>
  <si>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</si>
  <si>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</si>
  <si>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</si>
  <si>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</si>
  <si>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</si>
  <si>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</si>
  <si>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</si>
  <si>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</si>
  <si>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</si>
  <si>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</si>
  <si>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</si>
  <si>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</si>
  <si>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</si>
  <si>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</si>
  <si>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</si>
  <si>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</si>
  <si>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</si>
  <si>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</si>
  <si>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</si>
  <si>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</si>
  <si>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</si>
  <si>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</si>
  <si>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</si>
  <si>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</si>
  <si>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</si>
  <si>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</si>
  <si>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</si>
  <si>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</si>
  <si>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</si>
  <si>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</si>
  <si>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</si>
  <si>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</si>
  <si>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</si>
  <si>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</si>
  <si>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</si>
  <si>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</si>
  <si>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</si>
  <si>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</si>
  <si>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</si>
  <si>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</si>
  <si>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</si>
  <si>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</si>
  <si>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</si>
  <si>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</si>
  <si>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</si>
  <si>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</si>
  <si>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</si>
  <si>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</si>
  <si>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</si>
  <si>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</si>
  <si>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</si>
  <si>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</si>
  <si>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</si>
  <si>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</si>
  <si>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</si>
  <si>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</si>
  <si>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</si>
  <si>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</si>
  <si>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</si>
  <si>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</si>
  <si>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</si>
  <si>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</si>
  <si>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</si>
  <si>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</si>
  <si>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</si>
  <si>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</si>
  <si>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</si>
  <si>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</si>
  <si>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</si>
  <si>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</si>
  <si>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</si>
  <si>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</si>
  <si>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</si>
  <si>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</si>
  <si>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</si>
  <si>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</si>
  <si>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</si>
  <si>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</si>
  <si>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</si>
  <si>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</si>
  <si>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</si>
  <si>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</si>
  <si>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</si>
  <si>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</si>
  <si>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</si>
  <si>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</si>
  <si>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</si>
  <si>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</si>
  <si>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</si>
  <si>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</si>
  <si>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</si>
  <si>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</si>
  <si>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</si>
  <si>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</si>
  <si>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</si>
  <si>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</si>
  <si>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</si>
  <si>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</si>
  <si>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</si>
  <si>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</si>
  <si>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</si>
  <si>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</si>
  <si>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</si>
  <si>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</si>
  <si>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</si>
  <si>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</si>
  <si>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</si>
  <si>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</si>
  <si>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</si>
  <si>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</si>
  <si>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</si>
  <si>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</si>
  <si>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</si>
  <si>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</si>
  <si>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</si>
  <si>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</si>
  <si>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</si>
  <si>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</si>
  <si>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</si>
  <si>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</si>
  <si>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</si>
  <si>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</si>
  <si>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</si>
  <si>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</si>
  <si>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</si>
  <si>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</si>
  <si>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</si>
  <si>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</si>
  <si>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</si>
  <si>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</si>
  <si>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</si>
  <si>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</si>
  <si>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</si>
  <si>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</si>
  <si>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</si>
  <si>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</si>
  <si>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</si>
  <si>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</si>
  <si>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</si>
  <si>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</si>
  <si>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</si>
  <si>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</si>
  <si>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</si>
  <si>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</si>
  <si>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</si>
  <si>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</si>
  <si>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</si>
  <si>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</si>
  <si>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</si>
  <si>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</si>
  <si>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</si>
  <si>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</si>
  <si>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</si>
  <si>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</si>
  <si>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</si>
  <si>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</si>
  <si>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</si>
  <si>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</si>
  <si>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</si>
  <si>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</si>
  <si>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</si>
  <si>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</si>
  <si>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</si>
  <si>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</si>
  <si>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</si>
  <si>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</si>
  <si>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</si>
  <si>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</si>
  <si>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</si>
  <si>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</si>
  <si>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</si>
  <si>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</si>
  <si>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</si>
  <si>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</si>
  <si>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</si>
  <si>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</si>
  <si>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</si>
  <si>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</si>
  <si>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</si>
  <si>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</si>
  <si>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</si>
  <si>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</si>
  <si>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</si>
  <si>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</si>
  <si>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</si>
  <si>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</si>
  <si>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</si>
  <si>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</si>
  <si>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</si>
  <si>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</si>
  <si>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</si>
  <si>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</si>
  <si>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</si>
  <si>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</si>
  <si>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</si>
  <si>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</si>
  <si>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</si>
  <si>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</si>
  <si>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</si>
  <si>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</si>
  <si>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</si>
  <si>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</si>
  <si>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</si>
  <si>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</si>
  <si>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</si>
  <si>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</si>
  <si>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</si>
  <si>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</si>
  <si>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</si>
  <si>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</si>
  <si>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</si>
  <si>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</si>
  <si>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</si>
  <si>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</si>
  <si>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</si>
  <si>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</si>
  <si>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</si>
  <si>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</si>
  <si>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</si>
  <si>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</si>
  <si>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</si>
  <si>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</si>
  <si>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</si>
  <si>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</si>
  <si>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</si>
  <si>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</si>
  <si>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</si>
  <si>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</si>
  <si>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</si>
  <si>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</si>
  <si>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</si>
  <si>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</si>
  <si>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</si>
  <si>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</si>
  <si>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</si>
  <si>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</si>
  <si>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</si>
  <si>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</si>
  <si>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</si>
  <si>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</si>
  <si>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</si>
  <si>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</si>
  <si>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</si>
  <si>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</si>
  <si>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</si>
  <si>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</si>
  <si>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</si>
  <si>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</si>
  <si>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</si>
  <si>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</si>
  <si>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</si>
  <si>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</si>
  <si>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</si>
  <si>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</si>
  <si>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</si>
  <si>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</si>
  <si>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</si>
  <si>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</si>
  <si>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</si>
  <si>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</si>
  <si>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</si>
  <si>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</si>
  <si>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</si>
  <si>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</si>
  <si>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</si>
  <si>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</si>
  <si>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</si>
  <si>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</si>
  <si>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</si>
  <si>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</si>
  <si>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</si>
  <si>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</si>
  <si>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</si>
  <si>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</si>
  <si>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</si>
  <si>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</si>
  <si>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</si>
  <si>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</si>
  <si>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</si>
  <si>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</si>
  <si>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</si>
  <si>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</si>
  <si>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</si>
  <si>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</si>
  <si>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</si>
  <si>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</si>
  <si>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</si>
  <si>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</si>
  <si>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</si>
  <si>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</si>
  <si>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</si>
  <si>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</si>
  <si>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</si>
  <si>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</si>
  <si>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</si>
  <si>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</si>
  <si>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</si>
  <si>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</si>
  <si>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</si>
  <si>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</si>
  <si>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</si>
  <si>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</si>
  <si>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</si>
  <si>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</si>
  <si>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</si>
  <si>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</si>
  <si>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</si>
  <si>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</si>
  <si>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</si>
  <si>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</si>
  <si>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</si>
  <si>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</si>
  <si>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</si>
  <si>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</si>
  <si>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</si>
  <si>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</si>
  <si>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</si>
  <si>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</si>
  <si>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</si>
  <si>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</si>
  <si>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</si>
  <si>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</si>
  <si>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</si>
  <si>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</si>
  <si>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</si>
  <si>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</si>
  <si>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</si>
  <si>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</si>
  <si>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</si>
  <si>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</si>
  <si>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</si>
  <si>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</si>
  <si>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</si>
  <si>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</si>
  <si>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</si>
  <si>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</si>
  <si>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</si>
  <si>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</si>
  <si>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</si>
  <si>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</si>
  <si>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</si>
  <si>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</si>
  <si>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</si>
  <si>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</si>
  <si>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</si>
  <si>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</si>
  <si>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</si>
  <si>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</si>
  <si>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</si>
  <si>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</si>
  <si>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</si>
  <si>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</si>
  <si>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</si>
  <si>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</si>
  <si>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</si>
  <si>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</si>
  <si>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</si>
  <si>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</si>
  <si>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</si>
  <si>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</si>
  <si>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</si>
  <si>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</si>
  <si>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</si>
  <si>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</si>
  <si>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</si>
  <si>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</si>
  <si>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</si>
  <si>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</si>
  <si>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</si>
  <si>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</si>
  <si>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</si>
  <si>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</si>
  <si>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</si>
  <si>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</si>
  <si>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</si>
  <si>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</si>
  <si>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</si>
  <si>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</si>
  <si>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</si>
  <si>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</si>
  <si>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</si>
  <si>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</si>
  <si>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</si>
  <si>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</si>
  <si>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</si>
  <si>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</si>
  <si>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</si>
  <si>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</si>
  <si>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</si>
  <si>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</si>
  <si>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</si>
  <si>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</si>
  <si>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</si>
  <si>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</si>
  <si>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</si>
  <si>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</si>
  <si>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</si>
  <si>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</si>
  <si>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</si>
  <si>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</si>
  <si>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</si>
  <si>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</si>
  <si>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</si>
  <si>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</si>
  <si>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</si>
  <si>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</si>
  <si>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</si>
  <si>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</si>
  <si>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</si>
  <si>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</si>
  <si>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</si>
  <si>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</si>
  <si>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</si>
  <si>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</si>
  <si>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</si>
  <si>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</si>
  <si>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</si>
  <si>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</si>
  <si>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</si>
  <si>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</si>
  <si>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</si>
  <si>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</si>
  <si>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</si>
  <si>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</si>
  <si>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</si>
  <si>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</si>
  <si>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</si>
  <si>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</si>
  <si>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</si>
  <si>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</si>
  <si>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</si>
  <si>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</si>
  <si>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</si>
  <si>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</si>
  <si>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</si>
  <si>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</si>
  <si>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</si>
  <si>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</si>
  <si>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</si>
  <si>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</si>
  <si>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</si>
  <si>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</si>
  <si>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</si>
  <si>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</si>
  <si>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</si>
  <si>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</si>
  <si>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</si>
  <si>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</si>
  <si>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</si>
  <si>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</si>
  <si>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</si>
  <si>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</si>
  <si>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</si>
  <si>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</si>
  <si>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</si>
  <si>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</si>
  <si>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</si>
  <si>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</si>
  <si>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</si>
  <si>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</si>
  <si>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</si>
  <si>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</si>
  <si>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</si>
  <si>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</si>
  <si>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</si>
  <si>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</si>
  <si>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</si>
  <si>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</si>
  <si>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</si>
  <si>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</si>
  <si>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</si>
  <si>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</si>
  <si>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</si>
  <si>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</si>
  <si>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</si>
  <si>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</si>
  <si>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</si>
  <si>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</si>
  <si>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</si>
  <si>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</si>
  <si>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</si>
  <si>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</si>
  <si>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</si>
  <si>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</si>
  <si>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</si>
  <si>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</si>
  <si>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</si>
  <si>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</si>
  <si>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</si>
  <si>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</si>
  <si>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</si>
  <si>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</si>
  <si>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</si>
  <si>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</si>
  <si>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</si>
  <si>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</si>
  <si>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</si>
  <si>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</si>
  <si>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</si>
  <si>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</si>
  <si>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</si>
  <si>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</si>
  <si>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</si>
  <si>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</si>
  <si>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</si>
  <si>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</si>
  <si>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</si>
  <si>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</si>
  <si>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</si>
  <si>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</si>
  <si>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</si>
  <si>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</si>
  <si>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</si>
  <si>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</si>
  <si>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</si>
  <si>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</si>
  <si>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</si>
  <si>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</si>
  <si>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</si>
  <si>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</si>
  <si>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</si>
  <si>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</si>
  <si>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</si>
  <si>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</si>
  <si>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</si>
  <si>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</si>
  <si>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</si>
  <si>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</si>
  <si>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</si>
  <si>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</si>
  <si>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</si>
  <si>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</si>
  <si>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</si>
  <si>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</si>
  <si>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</si>
  <si>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</si>
  <si>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</si>
  <si>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</si>
  <si>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</si>
  <si>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</si>
  <si>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</si>
  <si>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</si>
  <si>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</si>
  <si>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</si>
  <si>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</si>
  <si>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</si>
  <si>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</si>
  <si>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</si>
  <si>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</si>
  <si>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</si>
  <si>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</si>
  <si>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</si>
  <si>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</si>
  <si>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</si>
  <si>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</si>
  <si>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</si>
  <si>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</si>
  <si>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</si>
  <si>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</si>
  <si>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</si>
  <si>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</si>
  <si>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</si>
  <si>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</si>
  <si>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</si>
  <si>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</si>
  <si>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</si>
  <si>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</si>
  <si>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</si>
  <si>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</si>
  <si>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</si>
  <si>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</si>
  <si>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</si>
  <si>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</si>
  <si>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</si>
  <si>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</si>
  <si>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</si>
  <si>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</si>
  <si>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</si>
  <si>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</si>
  <si>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</si>
  <si>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</si>
  <si>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</si>
  <si>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</si>
  <si>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</si>
  <si>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</si>
  <si>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</si>
  <si>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</si>
  <si>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</si>
  <si>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</si>
  <si>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</si>
  <si>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</si>
  <si>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</si>
  <si>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</si>
  <si>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</si>
  <si>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</si>
  <si>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</si>
  <si>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</si>
  <si>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</si>
  <si>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</si>
  <si>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</si>
  <si>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</si>
  <si>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</si>
  <si>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</si>
  <si>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</si>
  <si>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</si>
  <si>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</si>
  <si>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</si>
  <si>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</si>
  <si>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</si>
  <si>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</si>
  <si>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</si>
  <si>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</si>
  <si>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</si>
  <si>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</si>
  <si>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</si>
  <si>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</si>
  <si>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</si>
  <si>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</si>
  <si>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</si>
  <si>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</si>
  <si>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</si>
  <si>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</si>
  <si>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</si>
  <si>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</si>
  <si>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</si>
  <si>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</si>
  <si>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</si>
  <si>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</si>
  <si>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</si>
  <si>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</si>
  <si>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</si>
  <si>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</si>
  <si>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</si>
  <si>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</si>
  <si>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</si>
  <si>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</si>
  <si>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</si>
  <si>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</si>
  <si>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</si>
  <si>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</si>
  <si>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</si>
  <si>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</si>
  <si>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</si>
  <si>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</si>
  <si>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</si>
  <si>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</si>
  <si>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</si>
  <si>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</si>
  <si>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</si>
  <si>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</si>
  <si>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</si>
  <si>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</si>
  <si>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</si>
  <si>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</si>
  <si>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</si>
  <si>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</si>
  <si>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</si>
  <si>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</si>
  <si>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</si>
  <si>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</si>
  <si>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</si>
  <si>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</si>
  <si>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</si>
  <si>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</si>
  <si>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</si>
  <si>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</si>
  <si>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</si>
  <si>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</si>
  <si>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</si>
  <si>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</si>
  <si>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</si>
  <si>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</si>
  <si>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</si>
  <si>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</si>
  <si>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</si>
  <si>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</si>
  <si>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</si>
  <si>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</si>
  <si>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</si>
  <si>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</si>
  <si>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</si>
  <si>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</si>
  <si>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</si>
  <si>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</si>
  <si>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</si>
  <si>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</si>
  <si>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</si>
  <si>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</si>
  <si>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</si>
  <si>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</si>
  <si>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</si>
  <si>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</si>
  <si>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</si>
  <si>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</si>
  <si>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</si>
  <si>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</si>
  <si>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</si>
  <si>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</si>
  <si>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</si>
  <si>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</si>
  <si>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</si>
  <si>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</si>
  <si>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</si>
  <si>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</si>
  <si>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</si>
  <si>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</si>
  <si>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</si>
  <si>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</si>
  <si>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</si>
  <si>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</si>
  <si>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</si>
  <si>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</si>
  <si>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</si>
  <si>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</si>
  <si>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</si>
  <si>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</si>
  <si>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</si>
  <si>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</si>
  <si>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</si>
  <si>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</si>
  <si>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</si>
  <si>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</si>
  <si>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</si>
  <si>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</si>
  <si>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</si>
  <si>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</si>
  <si>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</si>
  <si>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</si>
  <si>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</si>
  <si>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</si>
  <si>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</si>
  <si>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</si>
  <si>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</si>
  <si>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</si>
  <si>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</si>
  <si>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</si>
  <si>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</si>
  <si>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</si>
  <si>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</si>
  <si>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</si>
  <si>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</si>
  <si>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</si>
  <si>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</si>
  <si>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</si>
  <si>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</si>
  <si>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</si>
  <si>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</si>
  <si>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</si>
  <si>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</si>
  <si>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</si>
  <si>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</si>
  <si>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</si>
  <si>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</si>
  <si>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</si>
  <si>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</si>
  <si>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</si>
  <si>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</si>
  <si>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</si>
  <si>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</si>
  <si>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</si>
  <si>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</si>
  <si>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</si>
  <si>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</si>
  <si>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</si>
  <si>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</si>
  <si>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</si>
  <si>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</si>
  <si>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</si>
  <si>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</si>
  <si>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</si>
  <si>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</si>
  <si>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</si>
  <si>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</si>
  <si>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</si>
  <si>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</si>
  <si>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</si>
  <si>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</si>
  <si>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</si>
  <si>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</si>
  <si>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</si>
  <si>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</si>
  <si>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</si>
  <si>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</si>
  <si>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</si>
  <si>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</si>
  <si>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</si>
  <si>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</si>
  <si>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</si>
  <si>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</si>
  <si>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</si>
  <si>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</si>
  <si>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</si>
  <si>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</si>
  <si>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</si>
  <si>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</si>
  <si>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</si>
  <si>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</si>
  <si>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</si>
  <si>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</si>
  <si>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</si>
  <si>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</si>
  <si>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</si>
  <si>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</si>
  <si>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</si>
  <si>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</si>
  <si>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</si>
  <si>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</si>
  <si>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</si>
  <si>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</si>
  <si>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</si>
  <si>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</si>
  <si>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</si>
  <si>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</si>
  <si>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</si>
  <si>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</si>
  <si>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</si>
  <si>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</si>
  <si>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</si>
  <si>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</si>
  <si>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</si>
  <si>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</si>
  <si>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</si>
  <si>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</si>
  <si>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</si>
  <si>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</si>
  <si>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</si>
  <si>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</si>
  <si>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</si>
  <si>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</si>
  <si>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</si>
  <si>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</si>
  <si>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</si>
  <si>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</si>
  <si>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</si>
  <si>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</si>
  <si>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</si>
  <si>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</si>
  <si>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</si>
  <si>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</si>
  <si>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</si>
  <si>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</si>
  <si>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</si>
  <si>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</si>
  <si>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</si>
  <si>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</si>
  <si>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</si>
  <si>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</si>
  <si>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</si>
  <si>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</si>
  <si>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</si>
  <si>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</si>
  <si>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</si>
  <si>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</si>
  <si>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</si>
  <si>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</si>
  <si>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</si>
  <si>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</si>
  <si>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</si>
  <si>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</si>
  <si>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</si>
  <si>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</si>
  <si>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</si>
  <si>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</si>
  <si>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</si>
  <si>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</si>
  <si>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</si>
  <si>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</si>
  <si>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</si>
  <si>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</si>
  <si>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</si>
  <si>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</si>
  <si>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</si>
  <si>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</si>
  <si>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</si>
  <si>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</si>
  <si>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</si>
  <si>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</si>
  <si>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</si>
  <si>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</si>
  <si>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</si>
  <si>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</si>
  <si>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</si>
  <si>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</si>
  <si>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</si>
  <si>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</si>
  <si>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</si>
  <si>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</si>
  <si>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</si>
  <si>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</si>
  <si>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</si>
  <si>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</si>
  <si>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</si>
  <si>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</si>
  <si>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</si>
  <si>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</si>
  <si>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</si>
  <si>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</si>
  <si>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</si>
  <si>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</si>
  <si>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</si>
  <si>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</si>
  <si>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</si>
  <si>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</si>
  <si>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</si>
  <si>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</si>
  <si>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</si>
  <si>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</si>
  <si>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</si>
  <si>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</si>
  <si>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</si>
  <si>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</si>
  <si>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</si>
  <si>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</si>
  <si>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</si>
  <si>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</si>
  <si>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</si>
  <si>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</si>
  <si>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</si>
  <si>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</si>
  <si>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</si>
  <si>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</si>
  <si>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</si>
  <si>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</si>
  <si>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</si>
  <si>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</si>
  <si>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</si>
  <si>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</si>
  <si>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</si>
  <si>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</si>
  <si>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</si>
  <si>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</si>
  <si>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</si>
  <si>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</si>
  <si>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</si>
  <si>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</si>
  <si>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</si>
  <si>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</si>
  <si>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</si>
  <si>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</si>
  <si>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</si>
  <si>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</si>
  <si>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</si>
  <si>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</si>
  <si>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</si>
  <si>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</si>
  <si>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</si>
  <si>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</si>
  <si>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</si>
  <si>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</si>
  <si>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</si>
  <si>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</si>
  <si>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</si>
  <si>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</si>
  <si>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</si>
  <si>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</si>
  <si>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</si>
  <si>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</si>
  <si>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</si>
  <si>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</si>
  <si>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</si>
  <si>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</si>
  <si>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</si>
  <si>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</si>
  <si>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</si>
  <si>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</si>
  <si>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</si>
  <si>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</si>
  <si>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</si>
  <si>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</si>
  <si>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</si>
  <si>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</si>
  <si>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</si>
  <si>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</si>
  <si>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</si>
  <si>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</si>
  <si>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</si>
  <si>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</si>
  <si>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</si>
  <si>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</si>
  <si>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</si>
  <si>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</si>
  <si>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</si>
  <si>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</si>
  <si>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</si>
  <si>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</si>
  <si>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</si>
  <si>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</si>
  <si>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</si>
  <si>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</si>
  <si>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</si>
  <si>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</si>
  <si>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</si>
  <si>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</si>
  <si>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</si>
  <si>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</si>
  <si>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</si>
  <si>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</si>
  <si>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</si>
  <si>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</si>
  <si>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</si>
  <si>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</si>
  <si>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</si>
  <si>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</si>
  <si>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</si>
  <si>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</si>
  <si>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</si>
  <si>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</si>
  <si>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</si>
  <si>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</si>
  <si>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</si>
  <si>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</si>
  <si>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</si>
  <si>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</si>
  <si>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</si>
  <si>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</si>
  <si>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</si>
  <si>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</si>
  <si>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</si>
  <si>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</si>
  <si>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</si>
  <si>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</si>
  <si>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</si>
  <si>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</si>
  <si>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</si>
  <si>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</si>
  <si>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</si>
  <si>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</si>
  <si>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</si>
  <si>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</si>
  <si>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</si>
  <si>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</si>
  <si>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</si>
  <si>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</si>
  <si>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</si>
  <si>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</si>
  <si>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</si>
  <si>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</si>
  <si>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</si>
  <si>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</si>
  <si>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</si>
  <si>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</si>
  <si>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</si>
  <si>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</si>
  <si>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</si>
  <si>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</si>
  <si>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</si>
  <si>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</si>
  <si>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</si>
  <si>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</si>
  <si>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</si>
  <si>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</si>
  <si>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</si>
  <si>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</si>
  <si>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</si>
  <si>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</si>
  <si>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</si>
  <si>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</si>
  <si>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</si>
  <si>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</si>
  <si>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</si>
  <si>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</si>
  <si>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</si>
  <si>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</si>
  <si>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</si>
  <si>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</si>
  <si>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</si>
  <si>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</si>
  <si>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</si>
  <si>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</si>
  <si>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</si>
  <si>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</si>
  <si>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</si>
  <si>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</si>
  <si>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</si>
  <si>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</si>
  <si>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</si>
  <si>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</si>
  <si>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</si>
  <si>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</si>
  <si>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</si>
  <si>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</si>
  <si>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</si>
  <si>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</si>
  <si>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</si>
  <si>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</si>
  <si>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</si>
  <si>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</si>
  <si>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</si>
  <si>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</si>
  <si>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</si>
  <si>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</si>
  <si>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</si>
  <si>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</si>
  <si>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</si>
  <si>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</si>
  <si>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</si>
  <si>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</si>
  <si>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</si>
  <si>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</si>
  <si>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</si>
  <si>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</si>
  <si>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</si>
  <si>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</si>
  <si>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</si>
  <si>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</si>
  <si>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</si>
  <si>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</si>
  <si>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</si>
  <si>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</si>
  <si>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</si>
  <si>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</si>
  <si>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</si>
  <si>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</si>
  <si>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</si>
  <si>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</si>
  <si>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</si>
  <si>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</si>
  <si>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</si>
  <si>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</si>
  <si>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</si>
  <si>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</si>
  <si>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</si>
  <si>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</si>
  <si>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</si>
  <si>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</si>
  <si>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</si>
  <si>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</si>
  <si>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</si>
  <si>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</si>
  <si>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</si>
  <si>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</si>
  <si>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</si>
  <si>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</si>
  <si>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</si>
  <si>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</si>
  <si>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</si>
  <si>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</si>
  <si>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</si>
  <si>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</si>
  <si>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</si>
  <si>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</si>
  <si>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</si>
  <si>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</si>
  <si>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</si>
  <si>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</si>
  <si>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</si>
  <si>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</si>
  <si>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</si>
  <si>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</si>
  <si>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</si>
  <si>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</si>
  <si>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</si>
  <si>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</si>
  <si>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</si>
  <si>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</si>
  <si>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</si>
  <si>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</si>
  <si>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</si>
  <si>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</si>
  <si>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</si>
  <si>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</si>
  <si>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</si>
  <si>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</si>
  <si>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</si>
  <si>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</si>
  <si>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</si>
  <si>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</si>
  <si>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</si>
  <si>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</si>
  <si>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</si>
  <si>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</si>
  <si>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</si>
  <si>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</si>
  <si>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</si>
  <si>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</si>
  <si>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</si>
  <si>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</si>
  <si>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</si>
  <si>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</si>
  <si>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</si>
  <si>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</si>
  <si>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</si>
  <si>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</si>
  <si>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</si>
  <si>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</si>
  <si>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</si>
  <si>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</si>
  <si>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</si>
  <si>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</si>
  <si>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</si>
  <si>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</si>
  <si>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</si>
  <si>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</si>
  <si>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</si>
  <si>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</si>
  <si>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</si>
  <si>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</si>
  <si>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</si>
  <si>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</si>
  <si>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</si>
  <si>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</si>
  <si>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</si>
  <si>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</si>
  <si>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</si>
  <si>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</si>
  <si>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</si>
  <si>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</si>
  <si>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</si>
  <si>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</si>
  <si>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</si>
  <si>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</si>
  <si>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</si>
  <si>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</si>
  <si>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</si>
  <si>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</si>
  <si>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</si>
  <si>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</si>
  <si>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</si>
  <si>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</si>
  <si>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</si>
  <si>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</si>
  <si>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</si>
  <si>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</si>
  <si>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</si>
  <si>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</si>
  <si>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</si>
  <si>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</si>
  <si>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</si>
  <si>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</si>
  <si>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</si>
  <si>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</si>
  <si>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</si>
  <si>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</si>
  <si>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</si>
  <si>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</si>
  <si>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</si>
  <si>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</si>
  <si>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</si>
  <si>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</si>
  <si>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</si>
  <si>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</si>
  <si>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</si>
  <si>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</si>
  <si>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</si>
  <si>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</si>
  <si>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</si>
  <si>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</si>
  <si>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</si>
  <si>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</si>
  <si>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</si>
  <si>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</si>
  <si>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</si>
  <si>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</si>
  <si>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</si>
  <si>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</si>
  <si>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</si>
  <si>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</si>
  <si>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</si>
  <si>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</si>
  <si>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</si>
  <si>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</si>
  <si>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</si>
  <si>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</si>
  <si>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</si>
  <si>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</si>
  <si>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</si>
  <si>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</si>
  <si>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</si>
  <si>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</si>
  <si>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</si>
  <si>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</si>
  <si>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</si>
  <si>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</si>
  <si>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</si>
  <si>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</si>
  <si>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</si>
  <si>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</si>
  <si>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</si>
  <si>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</si>
  <si>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</si>
  <si>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</si>
  <si>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</si>
  <si>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</si>
  <si>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</si>
  <si>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</si>
  <si>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</si>
  <si>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</si>
  <si>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</si>
  <si>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</si>
  <si>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</si>
  <si>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</si>
  <si>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</si>
  <si>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</si>
  <si>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</si>
  <si>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</si>
  <si>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</si>
  <si>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</si>
  <si>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</si>
  <si>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</si>
  <si>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</si>
  <si>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</si>
  <si>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</si>
  <si>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</si>
  <si>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</si>
  <si>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</si>
  <si>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</si>
  <si>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</si>
  <si>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</si>
  <si>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</si>
  <si>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</si>
  <si>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</si>
  <si>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</si>
  <si>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</si>
  <si>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</si>
  <si>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</si>
  <si>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</si>
  <si>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</si>
  <si>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</si>
  <si>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</si>
  <si>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</si>
  <si>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</si>
  <si>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</si>
  <si>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</si>
  <si>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</si>
  <si>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</si>
  <si>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</si>
  <si>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</si>
  <si>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</si>
  <si>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</si>
  <si>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</si>
  <si>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</si>
  <si>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</si>
  <si>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</si>
  <si>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</si>
  <si>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</si>
  <si>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</si>
  <si>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</si>
  <si>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</si>
  <si>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</si>
  <si>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</si>
  <si>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</si>
  <si>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</si>
  <si>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</si>
  <si>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</si>
  <si>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</si>
  <si>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</si>
  <si>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</si>
  <si>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</si>
  <si>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</si>
  <si>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</si>
  <si>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</si>
  <si>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</si>
  <si>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</si>
  <si>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</si>
  <si>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</si>
  <si>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</si>
  <si>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</si>
  <si>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</si>
  <si>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</si>
  <si>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</si>
  <si>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</si>
  <si>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</si>
  <si>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</si>
  <si>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</si>
  <si>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</si>
  <si>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</si>
  <si>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</si>
  <si>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</si>
  <si>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</si>
  <si>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</si>
  <si>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</si>
  <si>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</si>
  <si>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</si>
  <si>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</si>
  <si>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</si>
  <si>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</si>
  <si>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</si>
  <si>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</si>
  <si>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</si>
  <si>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</si>
  <si>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</si>
  <si>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</si>
  <si>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</si>
  <si>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</si>
  <si>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</si>
  <si>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</si>
  <si>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</si>
  <si>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</si>
  <si>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</si>
  <si>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</si>
  <si>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</si>
  <si>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</si>
  <si>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</si>
  <si>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</si>
  <si>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</si>
  <si>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</si>
  <si>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</si>
  <si>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</si>
  <si>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</si>
  <si>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</si>
  <si>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</si>
  <si>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</si>
  <si>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</si>
  <si>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</si>
  <si>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</si>
  <si>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</si>
  <si>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</si>
  <si>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</si>
  <si>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</si>
  <si>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</si>
  <si>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</si>
  <si>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</si>
  <si>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</si>
  <si>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</si>
  <si>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</si>
  <si>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</si>
  <si>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</si>
  <si>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</si>
  <si>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</si>
  <si>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</si>
  <si>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</si>
  <si>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</si>
  <si>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</si>
  <si>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</si>
  <si>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</si>
  <si>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</si>
  <si>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</si>
  <si>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</si>
  <si>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</si>
  <si>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</si>
  <si>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</si>
  <si>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</si>
  <si>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</si>
  <si>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</si>
  <si>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</si>
  <si>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</si>
  <si>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</si>
  <si>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</si>
  <si>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</si>
  <si>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</si>
  <si>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</si>
  <si>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</si>
  <si>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</si>
  <si>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</si>
  <si>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</si>
  <si>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</si>
  <si>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</si>
  <si>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</si>
  <si>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</si>
  <si>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</si>
  <si>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</si>
  <si>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</si>
  <si>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</si>
  <si>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</si>
  <si>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</si>
  <si>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</si>
  <si>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</si>
  <si>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</si>
  <si>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</si>
  <si>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</si>
  <si>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</si>
  <si>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</si>
  <si>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</si>
  <si>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</si>
  <si>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</si>
  <si>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</si>
  <si>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</si>
  <si>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</si>
  <si>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</si>
  <si>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</si>
  <si>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</si>
  <si>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</si>
  <si>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</si>
  <si>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</si>
  <si>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</si>
  <si>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</si>
  <si>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</si>
  <si>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</si>
  <si>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</si>
  <si>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</si>
  <si>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</si>
  <si>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</si>
  <si>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</si>
  <si>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</si>
  <si>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</si>
  <si>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</si>
  <si>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</si>
  <si>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</si>
  <si>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</si>
  <si>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</si>
  <si>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</si>
  <si>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</si>
  <si>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</si>
  <si>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</si>
  <si>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</si>
  <si>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</si>
  <si>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</si>
  <si>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</si>
  <si>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</si>
  <si>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</si>
  <si>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</si>
  <si>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</si>
  <si>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</si>
  <si>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</si>
  <si>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</si>
  <si>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</si>
  <si>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</si>
  <si>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</si>
  <si>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</si>
  <si>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</si>
  <si>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</si>
  <si>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</si>
  <si>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</si>
  <si>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</si>
  <si>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</si>
  <si>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</si>
  <si>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</si>
  <si>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</si>
  <si>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</si>
  <si>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</si>
  <si>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</si>
  <si>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</si>
  <si>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</si>
  <si>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</si>
  <si>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</si>
  <si>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</si>
  <si>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</si>
  <si>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</si>
  <si>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</si>
  <si>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</si>
  <si>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</si>
  <si>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</si>
  <si>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</si>
  <si>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</si>
  <si>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</si>
  <si>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</si>
  <si>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</si>
  <si>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</si>
  <si>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</si>
  <si>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</si>
  <si>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</si>
  <si>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</si>
  <si>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</si>
  <si>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</si>
  <si>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</si>
  <si>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</si>
  <si>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</si>
  <si>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</si>
  <si>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</si>
  <si>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</si>
  <si>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</si>
  <si>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</si>
  <si>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</si>
  <si>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</si>
  <si>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</si>
  <si>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</si>
  <si>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</si>
  <si>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</si>
  <si>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</si>
  <si>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</si>
  <si>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</si>
  <si>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</si>
  <si>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</si>
  <si>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</si>
  <si>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</si>
  <si>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</si>
  <si>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</si>
  <si>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</si>
  <si>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</si>
  <si>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</si>
  <si>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</si>
  <si>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</si>
  <si>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</si>
  <si>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</si>
  <si>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</si>
  <si>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</si>
  <si>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</si>
  <si>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</si>
  <si>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</si>
  <si>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</si>
  <si>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</si>
  <si>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</si>
  <si>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</si>
  <si>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</si>
  <si>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</si>
  <si>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</si>
  <si>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</si>
  <si>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</si>
  <si>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</si>
  <si>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</si>
  <si>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</si>
  <si>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</si>
  <si>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</si>
  <si>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</si>
  <si>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</si>
  <si>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</si>
  <si>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</si>
  <si>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</si>
  <si>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</si>
  <si>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</si>
  <si>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</si>
  <si>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</si>
  <si>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</si>
  <si>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</si>
  <si>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</si>
  <si>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</si>
  <si>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</si>
  <si>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</si>
  <si>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</si>
  <si>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</si>
  <si>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</si>
  <si>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</si>
  <si>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</si>
  <si>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</si>
  <si>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</si>
  <si>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</si>
  <si>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</si>
  <si>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</si>
  <si>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</si>
  <si>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</si>
  <si>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</si>
  <si>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</si>
  <si>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</si>
  <si>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</si>
  <si>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</si>
  <si>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</si>
  <si>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</si>
  <si>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</si>
  <si>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</si>
  <si>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</si>
  <si>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</si>
  <si>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</si>
  <si>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</si>
  <si>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</si>
  <si>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</si>
  <si>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</si>
  <si>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</si>
  <si>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</si>
  <si>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</si>
  <si>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</si>
  <si>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</si>
  <si>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</si>
  <si>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</si>
  <si>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</si>
  <si>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</si>
  <si>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</si>
  <si>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</si>
  <si>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</si>
  <si>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</si>
  <si>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</si>
  <si>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</si>
  <si>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</si>
  <si>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</si>
  <si>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</si>
  <si>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</si>
  <si>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</si>
  <si>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</si>
  <si>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</si>
  <si>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</si>
  <si>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</si>
  <si>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</si>
  <si>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</si>
  <si>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</si>
  <si>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</si>
  <si>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</si>
  <si>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</si>
  <si>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</si>
  <si>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</si>
  <si>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</si>
  <si>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</si>
  <si>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</si>
  <si>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</si>
  <si>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</si>
  <si>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</si>
  <si>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</si>
  <si>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</si>
  <si>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</si>
  <si>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</si>
  <si>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</si>
  <si>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</si>
  <si>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</si>
  <si>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</si>
  <si>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</si>
  <si>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</si>
  <si>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</si>
  <si>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</si>
  <si>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</si>
  <si>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</si>
  <si>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</si>
  <si>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</si>
  <si>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</si>
  <si>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</si>
  <si>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</si>
  <si>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</si>
  <si>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</si>
  <si>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</si>
  <si>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</si>
  <si>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</si>
  <si>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</si>
  <si>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</si>
  <si>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</si>
  <si>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</si>
  <si>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</si>
  <si>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</si>
  <si>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</si>
  <si>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</si>
  <si>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</si>
  <si>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</si>
  <si>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</si>
  <si>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</si>
  <si>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</si>
  <si>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</si>
  <si>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</si>
  <si>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</si>
  <si>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</si>
  <si>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</si>
  <si>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</si>
  <si>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</si>
  <si>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</si>
  <si>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</si>
  <si>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</si>
  <si>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</si>
  <si>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</si>
  <si>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</si>
  <si>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</si>
  <si>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</si>
  <si>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</si>
  <si>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</si>
  <si>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</si>
  <si>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</si>
  <si>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</si>
  <si>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</si>
  <si>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</si>
  <si>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</si>
  <si>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</si>
  <si>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</si>
  <si>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</si>
  <si>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</si>
  <si>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</si>
  <si>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</si>
  <si>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</si>
  <si>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</si>
  <si>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</si>
  <si>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</si>
  <si>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</si>
  <si>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</si>
  <si>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</si>
  <si>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</si>
  <si>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</si>
  <si>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</si>
  <si>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</si>
  <si>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</si>
  <si>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</si>
  <si>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</si>
  <si>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</si>
  <si>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</si>
  <si>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</si>
  <si>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</si>
  <si>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</si>
  <si>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</si>
  <si>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</si>
  <si>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</si>
  <si>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</si>
  <si>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</si>
  <si>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</si>
  <si>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</si>
  <si>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</si>
  <si>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</si>
  <si>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</si>
  <si>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</si>
  <si>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</si>
  <si>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</si>
  <si>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</si>
  <si>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</si>
  <si>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</si>
  <si>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</si>
  <si>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</si>
  <si>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</si>
  <si>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</si>
  <si>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</si>
  <si>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</si>
  <si>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</si>
  <si>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</si>
  <si>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</si>
  <si>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</si>
  <si>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</si>
  <si>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</si>
  <si>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</si>
  <si>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</si>
  <si>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</si>
  <si>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</si>
  <si>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</si>
  <si>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</si>
  <si>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</si>
  <si>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</si>
  <si>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</si>
  <si>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</si>
  <si>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</si>
  <si>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</si>
  <si>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</si>
  <si>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</si>
  <si>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</si>
  <si>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</si>
  <si>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</si>
  <si>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</si>
  <si>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</si>
  <si>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</si>
  <si>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</si>
  <si>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</si>
  <si>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</si>
  <si>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</si>
  <si>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</si>
  <si>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</si>
  <si>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</si>
  <si>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</si>
  <si>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</si>
  <si>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</si>
  <si>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</si>
  <si>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</si>
  <si>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</si>
  <si>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</si>
  <si>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</si>
  <si>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</si>
  <si>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</si>
  <si>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</si>
  <si>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</si>
  <si>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</si>
  <si>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</si>
  <si>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</si>
  <si>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</si>
  <si>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</si>
  <si>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</si>
  <si>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</si>
  <si>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</si>
  <si>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</si>
  <si>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</si>
  <si>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</si>
  <si>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</si>
  <si>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</si>
  <si>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</si>
  <si>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</si>
  <si>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</si>
  <si>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</si>
  <si>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</si>
  <si>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</si>
  <si>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</si>
  <si>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</si>
  <si>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</si>
  <si>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</si>
  <si>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</si>
  <si>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</si>
  <si>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</si>
  <si>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</si>
  <si>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</si>
  <si>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</si>
  <si>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</si>
  <si>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</si>
  <si>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</si>
  <si>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</si>
  <si>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</si>
  <si>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</si>
  <si>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</si>
  <si>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</si>
  <si>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</si>
  <si>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</si>
  <si>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</si>
  <si>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</si>
  <si>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</si>
  <si>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</si>
  <si>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</si>
  <si>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</si>
  <si>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</si>
  <si>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</si>
  <si>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</si>
  <si>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</si>
  <si>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</si>
  <si>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</si>
  <si>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</si>
  <si>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</si>
  <si>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</si>
  <si>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</si>
  <si>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</si>
  <si>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</si>
  <si>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</si>
  <si>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</si>
  <si>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</si>
  <si>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</si>
  <si>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</si>
  <si>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</si>
  <si>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</si>
  <si>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</si>
  <si>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</si>
  <si>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</si>
  <si>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</si>
  <si>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</si>
  <si>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</si>
  <si>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</si>
  <si>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</si>
  <si>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</si>
  <si>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</si>
  <si>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</si>
  <si>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</si>
  <si>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</si>
  <si>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</si>
  <si>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</si>
  <si>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</si>
  <si>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</si>
  <si>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</si>
  <si>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</si>
  <si>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</si>
  <si>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</si>
  <si>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</si>
  <si>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</si>
  <si>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</si>
  <si>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</si>
  <si>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</si>
  <si>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</si>
  <si>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</si>
  <si>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</si>
  <si>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</si>
  <si>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</si>
  <si>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</si>
  <si>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</si>
  <si>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</si>
  <si>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</si>
  <si>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</si>
  <si>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</si>
  <si>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</si>
  <si>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</si>
  <si>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</si>
  <si>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</si>
  <si>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</si>
  <si>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</si>
  <si>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</si>
  <si>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</si>
  <si>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</si>
  <si>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</si>
  <si>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</si>
  <si>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</si>
  <si>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</si>
  <si>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</si>
  <si>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</si>
  <si>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</si>
  <si>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</si>
  <si>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</si>
  <si>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</si>
  <si>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</si>
  <si>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</si>
  <si>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</si>
  <si>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</si>
  <si>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</si>
  <si>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</si>
  <si>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</si>
  <si>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</si>
  <si>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</si>
  <si>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</si>
  <si>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</si>
  <si>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</si>
  <si>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</si>
  <si>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</si>
  <si>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</si>
  <si>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</si>
  <si>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</si>
  <si>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</si>
  <si>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</si>
  <si>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</si>
  <si>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</si>
  <si>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</si>
  <si>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</si>
  <si>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</si>
  <si>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</si>
  <si>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</si>
  <si>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</si>
  <si>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</si>
  <si>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</si>
  <si>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</si>
  <si>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</si>
  <si>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</si>
  <si>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</si>
  <si>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</si>
  <si>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</si>
  <si>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</si>
  <si>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</si>
  <si>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</si>
  <si>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</si>
  <si>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</si>
  <si>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</si>
  <si>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</si>
  <si>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</si>
  <si>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</si>
  <si>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</si>
  <si>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</si>
  <si>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</si>
  <si>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</si>
  <si>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</si>
  <si>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</si>
  <si>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</si>
  <si>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</si>
  <si>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</si>
  <si>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</si>
  <si>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</si>
  <si>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</si>
  <si>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</si>
  <si>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</si>
  <si>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</si>
  <si>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</si>
  <si>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</si>
  <si>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</si>
  <si>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</si>
  <si>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</si>
  <si>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</si>
  <si>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</si>
  <si>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</si>
  <si>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</si>
  <si>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</si>
  <si>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</si>
  <si>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</si>
  <si>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</si>
  <si>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</si>
  <si>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</si>
  <si>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</si>
  <si>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</si>
  <si>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</si>
  <si>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</si>
  <si>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</si>
  <si>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</si>
  <si>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</si>
  <si>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</si>
  <si>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</si>
  <si>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</si>
  <si>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</si>
  <si>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</si>
  <si>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</si>
  <si>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</si>
  <si>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</si>
  <si>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</si>
  <si>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</si>
  <si>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</si>
  <si>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</si>
  <si>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</si>
  <si>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</si>
  <si>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</si>
  <si>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</si>
  <si>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</si>
  <si>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</si>
  <si>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</si>
  <si>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</si>
  <si>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</si>
  <si>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</si>
  <si>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</si>
  <si>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</si>
  <si>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</si>
  <si>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</si>
  <si>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</si>
  <si>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</si>
  <si>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</si>
  <si>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</si>
  <si>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</si>
  <si>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</si>
  <si>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</si>
  <si>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</si>
  <si>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</si>
  <si>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</si>
  <si>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</si>
  <si>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</si>
  <si>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</si>
  <si>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</si>
  <si>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</si>
  <si>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</si>
  <si>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</si>
  <si>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</si>
  <si>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</si>
  <si>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</si>
  <si>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</si>
  <si>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</si>
  <si>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</si>
  <si>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</si>
  <si>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</si>
  <si>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</si>
  <si>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</si>
  <si>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</si>
  <si>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</si>
  <si>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</si>
  <si>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</si>
  <si>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</si>
  <si>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</si>
  <si>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</si>
  <si>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</si>
  <si>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</si>
  <si>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</si>
  <si>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</si>
  <si>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</si>
  <si>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</si>
  <si>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</si>
  <si>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</si>
  <si>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</si>
  <si>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</si>
  <si>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</si>
  <si>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</si>
  <si>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</si>
  <si>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</si>
  <si>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</si>
  <si>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</si>
  <si>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</si>
  <si>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</si>
  <si>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</si>
  <si>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</si>
  <si>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</si>
  <si>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</si>
  <si>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</si>
  <si>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</si>
  <si>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</si>
  <si>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</si>
  <si>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</si>
  <si>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</si>
  <si>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</si>
  <si>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</si>
  <si>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</si>
  <si>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</si>
  <si>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</si>
  <si>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</si>
  <si>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</si>
  <si>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</si>
  <si>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</si>
  <si>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</si>
  <si>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</si>
  <si>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</si>
  <si>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</si>
  <si>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</si>
  <si>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</si>
  <si>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</si>
  <si>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</si>
  <si>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</si>
  <si>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</si>
  <si>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</si>
  <si>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</si>
  <si>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</si>
  <si>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</si>
  <si>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</si>
  <si>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</si>
  <si>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</si>
  <si>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</si>
  <si>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</si>
  <si>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</si>
  <si>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</si>
  <si>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</si>
  <si>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</si>
  <si>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</si>
  <si>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</si>
  <si>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</si>
  <si>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</si>
  <si>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</si>
  <si>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</si>
  <si>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</si>
  <si>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</si>
  <si>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</si>
  <si>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</si>
  <si>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</si>
  <si>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</si>
  <si>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</si>
  <si>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</si>
  <si>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</si>
  <si>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</si>
  <si>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</si>
  <si>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</si>
  <si>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</si>
  <si>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</si>
  <si>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</si>
  <si>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</si>
  <si>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</si>
  <si>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</si>
  <si>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</si>
  <si>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</si>
  <si>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</si>
  <si>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</si>
  <si>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</si>
  <si>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</si>
  <si>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</si>
  <si>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</si>
  <si>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</si>
  <si>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</si>
  <si>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</si>
  <si>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</si>
  <si>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</si>
  <si>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</si>
  <si>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</si>
  <si>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</si>
  <si>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</si>
  <si>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</si>
  <si>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</si>
  <si>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</si>
  <si>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</si>
  <si>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</si>
  <si>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</si>
  <si>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</si>
  <si>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</si>
  <si>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</si>
  <si>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</si>
  <si>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</si>
  <si>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</si>
  <si>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</si>
  <si>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</si>
  <si>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</si>
  <si>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</si>
  <si>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</si>
  <si>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</si>
  <si>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</si>
  <si>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</si>
  <si>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</si>
  <si>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</si>
  <si>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</si>
  <si>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</si>
  <si>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</si>
  <si>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</si>
  <si>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</si>
  <si>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</si>
  <si>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</si>
  <si>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</si>
  <si>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</si>
  <si>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</si>
  <si>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</si>
  <si>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</si>
  <si>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</si>
  <si>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</si>
  <si>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</si>
  <si>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</si>
  <si>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</si>
  <si>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</si>
  <si>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</si>
  <si>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</si>
  <si>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</si>
  <si>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</si>
  <si>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</si>
  <si>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</si>
  <si>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</si>
  <si>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</si>
  <si>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</si>
  <si>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</si>
  <si>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</si>
  <si>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</si>
  <si>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</si>
  <si>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</si>
  <si>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</si>
  <si>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</si>
  <si>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</si>
  <si>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</si>
  <si>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</si>
  <si>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</si>
  <si>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</si>
  <si>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</si>
  <si>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</si>
  <si>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</si>
  <si>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</si>
  <si>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</si>
  <si>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</si>
  <si>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</si>
  <si>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</si>
  <si>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</si>
  <si>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</si>
  <si>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</si>
  <si>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</si>
  <si>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</si>
  <si>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</si>
  <si>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</si>
  <si>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</si>
  <si>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</si>
  <si>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</si>
  <si>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</si>
  <si>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</si>
  <si>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</si>
  <si>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</si>
  <si>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</si>
  <si>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</si>
  <si>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</si>
  <si>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</si>
  <si>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</si>
  <si>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</si>
  <si>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</si>
  <si>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</si>
  <si>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</si>
  <si>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</si>
  <si>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</si>
  <si>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</si>
  <si>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</si>
  <si>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</si>
  <si>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</si>
  <si>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</si>
  <si>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</si>
  <si>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</si>
  <si>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</si>
  <si>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</si>
  <si>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</si>
  <si>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</si>
  <si>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</si>
  <si>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</si>
  <si>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</si>
  <si>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</si>
  <si>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</si>
  <si>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</si>
  <si>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</si>
  <si>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</si>
  <si>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</si>
  <si>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</si>
  <si>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</si>
  <si>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</si>
  <si>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</si>
  <si>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</si>
  <si>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</si>
  <si>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</si>
  <si>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</si>
  <si>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</si>
  <si>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</si>
  <si>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</si>
  <si>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</si>
  <si>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</si>
  <si>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</si>
  <si>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</si>
  <si>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</si>
  <si>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</si>
  <si>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</si>
  <si>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</si>
  <si>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</si>
  <si>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</si>
  <si>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</si>
  <si>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</si>
  <si>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</si>
  <si>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</si>
  <si>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</si>
  <si>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</si>
  <si>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</si>
  <si>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</si>
  <si>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</si>
  <si>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</si>
  <si>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</si>
  <si>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</si>
  <si>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</si>
  <si>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</si>
  <si>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</si>
  <si>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</si>
  <si>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</si>
  <si>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</si>
  <si>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</si>
  <si>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</si>
  <si>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</si>
  <si>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</si>
  <si>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</si>
  <si>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</si>
  <si>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</si>
  <si>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</si>
  <si>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</si>
  <si>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</si>
  <si>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</si>
  <si>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</si>
  <si>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</si>
  <si>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</si>
  <si>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</si>
  <si>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</si>
  <si>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</si>
  <si>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</si>
  <si>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</si>
  <si>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</si>
  <si>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</si>
  <si>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</si>
  <si>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</si>
  <si>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</si>
  <si>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</si>
  <si>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</si>
  <si>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</si>
  <si>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</si>
  <si>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</si>
  <si>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</si>
  <si>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</si>
  <si>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</si>
  <si>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</si>
  <si>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</si>
  <si>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</si>
  <si>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</si>
  <si>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</si>
  <si>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</si>
  <si>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</si>
  <si>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</si>
  <si>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</si>
  <si>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</si>
  <si>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</si>
  <si>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</si>
  <si>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</si>
  <si>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</si>
  <si>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</si>
  <si>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</si>
  <si>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</si>
  <si>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</si>
  <si>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</si>
  <si>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</si>
  <si>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</si>
  <si>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</si>
  <si>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</si>
  <si>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</si>
  <si>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</si>
  <si>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</si>
  <si>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</si>
  <si>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</si>
  <si>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</si>
  <si>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</si>
  <si>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</si>
  <si>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</si>
  <si>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</si>
  <si>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</si>
  <si>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</si>
  <si>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</si>
  <si>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</si>
  <si>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</si>
  <si>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</si>
  <si>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</si>
  <si>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</si>
  <si>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</si>
  <si>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</si>
  <si>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</si>
  <si>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</si>
  <si>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</si>
  <si>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</si>
  <si>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</si>
  <si>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</si>
  <si>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</si>
  <si>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</si>
  <si>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</si>
  <si>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</si>
  <si>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</si>
  <si>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</si>
  <si>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</si>
  <si>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</si>
  <si>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</si>
  <si>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</si>
  <si>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</si>
  <si>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</si>
  <si>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</si>
  <si>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</si>
  <si>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</si>
  <si>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</si>
  <si>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</si>
  <si>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</si>
  <si>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</si>
  <si>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</si>
  <si>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</si>
  <si>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</si>
  <si>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</si>
  <si>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</si>
  <si>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</si>
  <si>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</si>
  <si>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</si>
  <si>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</si>
  <si>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</si>
  <si>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</si>
  <si>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</si>
  <si>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</si>
  <si>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</si>
  <si>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</si>
  <si>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</si>
  <si>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</si>
  <si>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</si>
  <si>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</si>
  <si>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</si>
  <si>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</si>
  <si>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</si>
  <si>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</si>
  <si>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</si>
  <si>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</si>
  <si>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</si>
  <si>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</si>
  <si>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</si>
  <si>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</si>
  <si>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</si>
  <si>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</si>
  <si>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</si>
  <si>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</si>
  <si>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</si>
  <si>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</si>
  <si>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</si>
  <si>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</si>
  <si>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</si>
  <si>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</si>
  <si>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</si>
  <si>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</si>
  <si>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</si>
  <si>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</si>
  <si>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</si>
  <si>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</si>
  <si>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</si>
  <si>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</si>
  <si>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</si>
  <si>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</si>
  <si>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</si>
  <si>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</si>
  <si>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</si>
  <si>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</si>
  <si>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</si>
  <si>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</si>
  <si>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</si>
  <si>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</si>
  <si>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</si>
  <si>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</si>
  <si>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</si>
  <si>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</si>
  <si>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</si>
  <si>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</si>
  <si>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</si>
  <si>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</si>
  <si>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</si>
  <si>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</si>
  <si>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</si>
  <si>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</si>
  <si>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</si>
  <si>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</si>
  <si>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</si>
  <si>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</si>
  <si>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</si>
  <si>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</si>
  <si>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</si>
  <si>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</si>
  <si>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</si>
  <si>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</si>
  <si>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</si>
  <si>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</si>
  <si>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</si>
  <si>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</si>
  <si>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</si>
  <si>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</si>
  <si>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</si>
  <si>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</si>
  <si>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</si>
  <si>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</si>
  <si>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</si>
  <si>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</si>
  <si>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</si>
  <si>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</si>
  <si>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</si>
  <si>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</si>
  <si>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</si>
  <si>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</si>
  <si>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</si>
  <si>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</si>
  <si>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</si>
  <si>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</si>
  <si>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</si>
  <si>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</si>
  <si>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</si>
  <si>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</si>
  <si>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</si>
  <si>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</si>
  <si>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</si>
  <si>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</si>
  <si>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</si>
  <si>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</si>
  <si>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</si>
  <si>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</si>
  <si>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</si>
  <si>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</si>
  <si>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</si>
  <si>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</si>
  <si>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</si>
  <si>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</si>
  <si>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</si>
  <si>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</si>
  <si>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</si>
  <si>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</si>
  <si>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</si>
  <si>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</si>
  <si>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</si>
  <si>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</si>
  <si>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</si>
  <si>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</si>
  <si>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</si>
  <si>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</si>
  <si>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</si>
  <si>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</si>
  <si>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</si>
  <si>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</si>
  <si>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</si>
  <si>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</si>
  <si>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</si>
  <si>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</si>
  <si>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</si>
  <si>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</si>
  <si>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</si>
  <si>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</si>
  <si>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</si>
  <si>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</si>
  <si>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</si>
  <si>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</si>
  <si>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</si>
  <si>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</si>
  <si>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</si>
  <si>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</si>
  <si>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</si>
  <si>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</si>
  <si>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</si>
  <si>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</si>
  <si>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</si>
  <si>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</si>
  <si>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</si>
  <si>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</si>
  <si>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</si>
  <si>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</si>
  <si>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</si>
  <si>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</si>
  <si>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</si>
  <si>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</si>
  <si>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</si>
  <si>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</si>
  <si>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</si>
  <si>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</si>
  <si>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</si>
  <si>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</si>
  <si>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</si>
  <si>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</si>
  <si>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</si>
  <si>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</si>
  <si>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</si>
  <si>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</si>
  <si>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</si>
  <si>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</si>
  <si>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</si>
  <si>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</si>
  <si>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</si>
  <si>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</si>
  <si>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</si>
  <si>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</si>
  <si>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</si>
  <si>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</si>
  <si>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</si>
  <si>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</si>
  <si>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</si>
  <si>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</si>
  <si>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</si>
  <si>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</si>
  <si>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</si>
  <si>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</si>
  <si>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</si>
  <si>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</si>
  <si>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</si>
  <si>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</si>
  <si>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</si>
  <si>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</si>
  <si>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</si>
  <si>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</si>
  <si>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</si>
  <si>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</si>
  <si>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</si>
  <si>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</si>
  <si>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</si>
  <si>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</si>
  <si>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</si>
  <si>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</si>
  <si>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</si>
  <si>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</si>
  <si>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</si>
  <si>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</si>
  <si>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</si>
  <si>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</si>
  <si>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</si>
  <si>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</si>
  <si>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</si>
  <si>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</si>
  <si>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</si>
  <si>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</si>
  <si>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</si>
  <si>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</si>
  <si>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</si>
  <si>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</si>
  <si>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</si>
  <si>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</si>
  <si>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</si>
  <si>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</si>
  <si>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</si>
  <si>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</si>
  <si>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</si>
  <si>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</si>
  <si>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</si>
  <si>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</si>
  <si>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</si>
  <si>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</si>
  <si>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</si>
  <si>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</si>
  <si>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</si>
  <si>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</si>
  <si>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</si>
  <si>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</si>
  <si>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</si>
  <si>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</si>
  <si>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</si>
  <si>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</si>
  <si>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</si>
  <si>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</si>
  <si>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</si>
  <si>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</si>
  <si>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</si>
  <si>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</si>
  <si>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</si>
  <si>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</si>
  <si>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</si>
  <si>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</si>
  <si>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</si>
  <si>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</si>
  <si>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</si>
  <si>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</si>
  <si>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</si>
  <si>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</si>
  <si>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</si>
  <si>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</si>
  <si>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</si>
  <si>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</si>
  <si>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</si>
  <si>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</si>
  <si>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</si>
  <si>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</si>
  <si>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</si>
  <si>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</si>
  <si>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</si>
  <si>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</si>
  <si>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</si>
  <si>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</si>
  <si>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</si>
  <si>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</si>
  <si>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</si>
  <si>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</si>
  <si>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</si>
  <si>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</si>
  <si>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</si>
  <si>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</si>
  <si>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</si>
  <si>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</si>
  <si>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</si>
  <si>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</si>
  <si>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</si>
  <si>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</si>
  <si>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</si>
  <si>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</si>
  <si>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</si>
  <si>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</si>
  <si>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</si>
  <si>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</si>
  <si>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</si>
  <si>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</si>
  <si>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</si>
  <si>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</si>
  <si>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</si>
  <si>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</si>
  <si>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</si>
  <si>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</si>
  <si>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</si>
  <si>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</si>
  <si>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</si>
  <si>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</si>
  <si>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</si>
  <si>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</si>
  <si>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</si>
  <si>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</si>
  <si>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</si>
  <si>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</si>
  <si>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</si>
  <si>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</si>
  <si>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</si>
  <si>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</si>
  <si>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</si>
  <si>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</si>
  <si>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</si>
  <si>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</si>
  <si>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</si>
  <si>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</si>
  <si>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</si>
  <si>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</si>
  <si>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</si>
  <si>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</si>
  <si>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</si>
  <si>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</si>
  <si>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</si>
  <si>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</si>
  <si>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</si>
  <si>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</si>
  <si>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</si>
  <si>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</si>
  <si>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</si>
  <si>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</si>
  <si>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</si>
  <si>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</si>
  <si>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</si>
  <si>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</si>
  <si>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</si>
  <si>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</si>
  <si>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</si>
  <si>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</si>
  <si>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</si>
  <si>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</si>
  <si>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</si>
  <si>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</si>
  <si>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</si>
  <si>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</si>
  <si>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</si>
  <si>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</si>
  <si>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</si>
  <si>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</si>
  <si>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</si>
  <si>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</si>
  <si>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</si>
  <si>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</si>
  <si>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</si>
  <si>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</si>
  <si>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</si>
  <si>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</si>
  <si>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</si>
  <si>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</si>
  <si>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</si>
  <si>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</si>
  <si>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</si>
  <si>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</si>
  <si>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</si>
  <si>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</si>
  <si>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</si>
  <si>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</si>
  <si>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</si>
  <si>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</si>
  <si>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</si>
  <si>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</si>
  <si>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</si>
  <si>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</si>
  <si>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</si>
  <si>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</si>
  <si>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</si>
  <si>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</si>
  <si>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</si>
  <si>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</si>
  <si>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</si>
  <si>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</si>
  <si>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</si>
  <si>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</si>
  <si>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</si>
  <si>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</si>
  <si>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</si>
  <si>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</si>
  <si>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</si>
  <si>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</si>
  <si>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</si>
  <si>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</si>
  <si>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</si>
  <si>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</si>
  <si>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</si>
  <si>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</si>
  <si>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</si>
  <si>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</si>
  <si>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</si>
  <si>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</si>
  <si>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</si>
  <si>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</si>
  <si>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</si>
  <si>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</si>
  <si>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</si>
  <si>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</si>
  <si>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</si>
  <si>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</si>
  <si>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</si>
  <si>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</si>
  <si>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</si>
  <si>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</si>
  <si>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</si>
  <si>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</si>
  <si>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</si>
  <si>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</si>
  <si>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</si>
  <si>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</si>
  <si>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</si>
  <si>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</si>
  <si>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</si>
  <si>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</si>
  <si>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</si>
  <si>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</si>
  <si>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</si>
  <si>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</si>
  <si>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</si>
  <si>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</si>
  <si>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</si>
  <si>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</si>
  <si>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</si>
  <si>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</si>
  <si>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</si>
  <si>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</si>
  <si>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</si>
  <si>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</si>
  <si>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</si>
  <si>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</si>
  <si>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</si>
  <si>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</si>
  <si>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</si>
  <si>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</si>
  <si>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</si>
  <si>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</si>
  <si>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</si>
  <si>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</si>
  <si>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</si>
  <si>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</si>
  <si>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</si>
  <si>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</si>
  <si>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</si>
  <si>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</si>
  <si>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</si>
  <si>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</si>
  <si>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</si>
  <si>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</si>
  <si>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</si>
  <si>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</si>
  <si>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</si>
  <si>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</si>
  <si>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</si>
  <si>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</si>
  <si>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</si>
  <si>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</si>
  <si>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</si>
  <si>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</si>
  <si>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</si>
  <si>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</si>
  <si>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</si>
  <si>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</si>
  <si>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</si>
  <si>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</si>
  <si>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</si>
  <si>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</si>
  <si>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</si>
  <si>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</si>
  <si>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</si>
  <si>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</si>
  <si>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</si>
  <si>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</si>
  <si>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</si>
  <si>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</si>
  <si>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</si>
  <si>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</si>
  <si>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</si>
  <si>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</si>
  <si>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</si>
  <si>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</si>
  <si>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</si>
  <si>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</si>
  <si>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</si>
  <si>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</si>
  <si>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</si>
  <si>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</si>
  <si>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</si>
  <si>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</si>
  <si>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</si>
  <si>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</si>
  <si>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</si>
  <si>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</si>
  <si>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</si>
  <si>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</si>
  <si>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</si>
  <si>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</si>
  <si>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</si>
  <si>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</si>
  <si>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</si>
  <si>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</si>
  <si>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</si>
  <si>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</si>
  <si>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</si>
  <si>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</si>
  <si>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</si>
  <si>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</si>
  <si>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</si>
  <si>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</si>
  <si>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</si>
  <si>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</si>
  <si>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</si>
  <si>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</si>
  <si>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</si>
  <si>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</si>
  <si>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</si>
  <si>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</si>
  <si>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</si>
  <si>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</si>
  <si>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</si>
  <si>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</si>
  <si>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</si>
  <si>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</si>
  <si>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</si>
  <si>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</si>
  <si>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</si>
  <si>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</si>
  <si>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</si>
  <si>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</si>
  <si>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</si>
  <si>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</si>
  <si>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</si>
  <si>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</si>
  <si>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</si>
  <si>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</si>
  <si>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</si>
  <si>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</si>
  <si>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</si>
  <si>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</si>
  <si>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</si>
  <si>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</si>
  <si>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</si>
  <si>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</si>
  <si>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</si>
  <si>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</si>
  <si>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</si>
  <si>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</si>
  <si>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</si>
  <si>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</si>
  <si>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</si>
  <si>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</si>
  <si>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</si>
  <si>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</si>
  <si>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</si>
  <si>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</si>
  <si>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</si>
  <si>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</si>
  <si>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</si>
  <si>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</si>
  <si>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</si>
  <si>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</si>
  <si>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</si>
  <si>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</si>
  <si>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</si>
  <si>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</si>
  <si>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</si>
  <si>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</si>
  <si>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</si>
  <si>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</si>
  <si>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</si>
  <si>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</si>
  <si>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</si>
  <si>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</si>
  <si>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</si>
  <si>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</si>
  <si>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</si>
  <si>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</si>
  <si>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</si>
  <si>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</si>
  <si>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</si>
  <si>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</si>
  <si>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</si>
  <si>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</si>
  <si>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</si>
  <si>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</si>
  <si>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</si>
  <si>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</si>
  <si>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</si>
  <si>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</si>
  <si>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</si>
  <si>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</si>
  <si>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</si>
  <si>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</si>
  <si>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</si>
  <si>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</si>
  <si>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</si>
  <si>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</si>
  <si>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</si>
  <si>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</si>
  <si>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</si>
  <si>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</si>
  <si>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</si>
  <si>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</si>
  <si>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</si>
  <si>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</si>
  <si>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</si>
  <si>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</si>
  <si>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</si>
  <si>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</si>
  <si>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</si>
  <si>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</si>
  <si>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</si>
  <si>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</si>
  <si>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</si>
  <si>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</si>
  <si>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</si>
  <si>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</si>
  <si>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</si>
  <si>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</si>
  <si>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</si>
  <si>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</si>
  <si>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</si>
  <si>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</si>
  <si>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</si>
  <si>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</si>
  <si>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</si>
  <si>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</si>
  <si>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</si>
  <si>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</si>
  <si>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</si>
  <si>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</si>
  <si>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</si>
  <si>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</si>
  <si>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</si>
  <si>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</si>
  <si>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</si>
  <si>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</si>
  <si>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</si>
  <si>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</si>
  <si>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</si>
  <si>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</si>
  <si>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</si>
  <si>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</si>
  <si>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</si>
  <si>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</si>
  <si>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</si>
  <si>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</si>
  <si>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</si>
  <si>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</si>
  <si>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</si>
  <si>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</si>
  <si>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</si>
  <si>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</si>
  <si>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</si>
  <si>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</si>
  <si>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</si>
  <si>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</si>
  <si>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</si>
  <si>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</si>
  <si>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</si>
  <si>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</si>
  <si>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</si>
  <si>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</si>
  <si>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</si>
  <si>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</si>
  <si>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</si>
  <si>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</si>
  <si>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</si>
  <si>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</si>
  <si>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</si>
  <si>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</si>
  <si>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</si>
  <si>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</si>
  <si>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</si>
  <si>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</si>
  <si>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</si>
  <si>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</si>
  <si>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</si>
  <si>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</si>
  <si>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</si>
  <si>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</si>
  <si>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</si>
  <si>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</si>
  <si>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</si>
  <si>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</si>
  <si>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</si>
  <si>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</si>
  <si>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</si>
  <si>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</si>
  <si>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</si>
  <si>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</si>
  <si>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</si>
  <si>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</si>
  <si>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</si>
  <si>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</si>
  <si>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</si>
  <si>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</si>
  <si>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</si>
  <si>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</si>
  <si>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</si>
  <si>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</si>
  <si>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</si>
  <si>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</si>
  <si>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</si>
  <si>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</si>
  <si>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</si>
  <si>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</si>
  <si>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</si>
  <si>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</si>
  <si>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</si>
  <si>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</si>
  <si>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</si>
  <si>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</si>
  <si>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</si>
  <si>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</si>
  <si>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</si>
  <si>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</si>
  <si>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</si>
  <si>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</si>
  <si>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</si>
  <si>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</si>
  <si>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</si>
  <si>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</si>
  <si>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</si>
  <si>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</si>
  <si>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</si>
  <si>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</si>
  <si>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</si>
  <si>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</si>
  <si>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</si>
  <si>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</si>
  <si>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</si>
  <si>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</si>
  <si>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</si>
  <si>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</si>
  <si>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</si>
  <si>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</si>
  <si>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</si>
  <si>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</si>
  <si>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</si>
  <si>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</si>
  <si>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</si>
  <si>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</si>
  <si>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</si>
  <si>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</si>
  <si>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</si>
  <si>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</si>
  <si>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</si>
  <si>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</si>
  <si>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</si>
  <si>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</si>
  <si>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</si>
  <si>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</si>
  <si>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</si>
  <si>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</si>
  <si>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</si>
  <si>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</si>
  <si>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</si>
  <si>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</si>
  <si>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</si>
  <si>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</si>
  <si>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</si>
  <si>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</si>
  <si>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</si>
  <si>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</si>
  <si>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</si>
  <si>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</si>
  <si>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</si>
  <si>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</si>
  <si>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</si>
  <si>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</si>
  <si>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</si>
  <si>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</si>
  <si>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</si>
  <si>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</si>
  <si>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</si>
  <si>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</si>
  <si>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</si>
  <si>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</si>
  <si>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</si>
  <si>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</si>
  <si>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</si>
  <si>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</si>
  <si>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</si>
  <si>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</si>
  <si>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</si>
  <si>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</si>
  <si>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</si>
  <si>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</si>
  <si>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</si>
  <si>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</si>
  <si>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</si>
  <si>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</si>
  <si>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</si>
  <si>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</si>
  <si>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</si>
  <si>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</si>
  <si>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</si>
  <si>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</si>
  <si>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</si>
  <si>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</si>
  <si>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</si>
  <si>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</si>
  <si>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</si>
  <si>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</si>
  <si>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</si>
  <si>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</si>
  <si>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</si>
  <si>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</si>
  <si>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</si>
  <si>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</si>
  <si>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</si>
  <si>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</si>
  <si>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</si>
  <si>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</si>
  <si>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</si>
  <si>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</si>
  <si>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</si>
  <si>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</si>
  <si>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</si>
  <si>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</si>
  <si>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</si>
  <si>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</si>
  <si>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</si>
  <si>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</si>
  <si>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</si>
  <si>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</si>
  <si>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</si>
  <si>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</si>
  <si>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</si>
  <si>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</si>
  <si>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</si>
  <si>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</si>
  <si>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</si>
  <si>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</si>
  <si>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</si>
  <si>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</si>
  <si>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</si>
  <si>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</si>
  <si>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</si>
  <si>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</si>
  <si>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</si>
  <si>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</si>
  <si>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</si>
  <si>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</si>
  <si>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</si>
  <si>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</si>
  <si>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</si>
  <si>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</si>
  <si>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</si>
  <si>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</si>
  <si>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</si>
  <si>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</si>
  <si>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</si>
  <si>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</si>
  <si>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</si>
  <si>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</si>
  <si>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</si>
  <si>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</si>
  <si>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</si>
  <si>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</si>
  <si>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</si>
  <si>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</si>
  <si>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</si>
  <si>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</si>
  <si>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</si>
  <si>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</si>
  <si>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</si>
  <si>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</si>
  <si>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</si>
  <si>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</si>
  <si>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</si>
  <si>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</si>
  <si>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</si>
  <si>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</si>
  <si>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</si>
  <si>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</si>
  <si>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</si>
  <si>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</si>
  <si>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</si>
  <si>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</si>
  <si>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</si>
  <si>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</si>
  <si>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</si>
  <si>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</si>
  <si>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</si>
  <si>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</si>
  <si>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</si>
  <si>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</si>
  <si>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</si>
  <si>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</si>
  <si>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</si>
  <si>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</si>
  <si>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</si>
  <si>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</si>
  <si>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</si>
  <si>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</si>
  <si>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</si>
  <si>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</si>
  <si>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</si>
  <si>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</si>
  <si>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</si>
  <si>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</si>
  <si>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</si>
  <si>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</si>
  <si>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</si>
  <si>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</si>
  <si>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</si>
  <si>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</si>
  <si>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</si>
  <si>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</si>
  <si>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</si>
  <si>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</si>
  <si>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</si>
  <si>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</si>
  <si>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</si>
  <si>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</si>
  <si>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</si>
  <si>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</si>
  <si>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</si>
  <si>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</si>
  <si>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</si>
  <si>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</si>
  <si>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</si>
  <si>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</si>
  <si>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</si>
  <si>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</si>
  <si>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</si>
  <si>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</si>
  <si>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</si>
  <si>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</si>
  <si>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</si>
  <si>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</si>
  <si>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</si>
  <si>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</si>
  <si>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</si>
  <si>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</si>
  <si>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</si>
  <si>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</si>
  <si>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</si>
  <si>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</si>
  <si>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</si>
  <si>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</si>
  <si>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</si>
  <si>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</si>
  <si>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</si>
  <si>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</si>
  <si>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</si>
  <si>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</si>
  <si>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</si>
  <si>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</si>
  <si>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</si>
  <si>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</si>
  <si>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</si>
  <si>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</si>
  <si>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</si>
  <si>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</si>
  <si>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</si>
  <si>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</si>
  <si>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</si>
  <si>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</si>
  <si>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</si>
  <si>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</si>
  <si>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</si>
  <si>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</si>
  <si>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</si>
  <si>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</si>
  <si>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</si>
  <si>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</si>
  <si>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</si>
  <si>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</si>
  <si>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</si>
  <si>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</si>
  <si>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</si>
  <si>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</si>
  <si>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</si>
  <si>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</si>
  <si>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</si>
  <si>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</si>
  <si>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</si>
  <si>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</si>
  <si>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</si>
  <si>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</si>
  <si>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</si>
  <si>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</si>
  <si>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</si>
  <si>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</si>
  <si>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</si>
  <si>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</si>
  <si>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</si>
  <si>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</si>
  <si>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</si>
  <si>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</si>
  <si>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</si>
  <si>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</si>
  <si>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</si>
  <si>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</si>
  <si>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</si>
  <si>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</si>
  <si>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</si>
  <si>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</si>
  <si>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</si>
  <si>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</si>
  <si>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</si>
  <si>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</si>
  <si>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</si>
  <si>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</si>
  <si>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</si>
  <si>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</si>
  <si>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</si>
  <si>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</si>
  <si>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</si>
  <si>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</si>
  <si>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</si>
  <si>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</si>
  <si>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</si>
  <si>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</si>
  <si>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</si>
  <si>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</si>
  <si>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</si>
  <si>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</si>
  <si>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</si>
  <si>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</si>
  <si>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</si>
  <si>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</si>
  <si>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</si>
  <si>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</si>
  <si>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</si>
  <si>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</si>
  <si>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</si>
  <si>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</si>
  <si>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</si>
  <si>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</si>
  <si>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</si>
  <si>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</si>
  <si>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</si>
  <si>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</si>
  <si>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</si>
  <si>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</si>
  <si>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</si>
  <si>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</si>
  <si>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</si>
  <si>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</si>
  <si>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</si>
  <si>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</si>
  <si>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</si>
  <si>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</si>
  <si>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</si>
  <si>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</si>
  <si>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</si>
  <si>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</si>
  <si>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</si>
  <si>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</si>
  <si>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</si>
  <si>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</si>
  <si>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</si>
  <si>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</si>
  <si>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</si>
  <si>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</si>
  <si>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</si>
  <si>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</si>
  <si>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</si>
  <si>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</si>
  <si>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</si>
  <si>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</si>
  <si>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</si>
  <si>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</si>
  <si>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</si>
  <si>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</si>
  <si>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</si>
  <si>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</si>
  <si>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</si>
  <si>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</si>
  <si>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</si>
  <si>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</si>
  <si>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</si>
  <si>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</si>
  <si>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</si>
  <si>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</si>
  <si>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</si>
  <si>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</si>
  <si>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</si>
  <si>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</si>
  <si>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</si>
  <si>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</si>
  <si>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</si>
  <si>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</si>
  <si>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</si>
  <si>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</si>
  <si>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</si>
  <si>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</si>
  <si>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</si>
  <si>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</si>
  <si>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</si>
  <si>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</si>
  <si>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</si>
  <si>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</si>
  <si>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</si>
  <si>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</si>
  <si>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</si>
  <si>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</si>
  <si>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</si>
  <si>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</si>
  <si>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</si>
  <si>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</si>
  <si>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</si>
  <si>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</si>
  <si>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</si>
  <si>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</si>
  <si>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</si>
  <si>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</si>
  <si>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</si>
  <si>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</si>
  <si>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</si>
  <si>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</si>
  <si>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</si>
  <si>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</si>
  <si>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</si>
  <si>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</si>
  <si>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</si>
  <si>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</si>
  <si>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</si>
  <si>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</si>
  <si>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</si>
  <si>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</si>
  <si>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</si>
  <si>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</si>
  <si>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</si>
  <si>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</si>
  <si>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</si>
  <si>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</si>
  <si>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</si>
  <si>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</si>
  <si>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</si>
  <si>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</si>
  <si>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</si>
  <si>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</si>
  <si>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</si>
  <si>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</si>
  <si>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</si>
  <si>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</si>
  <si>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</si>
  <si>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</si>
  <si>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</si>
  <si>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</si>
  <si>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</si>
  <si>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</si>
  <si>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</si>
  <si>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</si>
  <si>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</si>
  <si>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</si>
  <si>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</si>
  <si>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</si>
  <si>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</si>
  <si>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</si>
  <si>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</si>
  <si>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</si>
  <si>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</si>
  <si>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</si>
  <si>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</si>
  <si>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</si>
  <si>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</si>
  <si>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</si>
  <si>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</si>
  <si>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</si>
  <si>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</si>
  <si>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</si>
  <si>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</si>
  <si>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</si>
  <si>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</si>
  <si>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</si>
  <si>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</si>
  <si>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</si>
  <si>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</si>
  <si>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</si>
  <si>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</si>
  <si>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</si>
  <si>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</si>
  <si>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</si>
  <si>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</si>
  <si>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</si>
  <si>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</si>
  <si>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</si>
  <si>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</si>
  <si>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</si>
  <si>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</si>
  <si>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</si>
  <si>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</si>
  <si>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</si>
  <si>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</si>
  <si>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</si>
  <si>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</si>
  <si>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</si>
  <si>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</si>
  <si>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</si>
  <si>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</si>
  <si>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</si>
  <si>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</si>
  <si>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</si>
  <si>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</si>
  <si>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</si>
  <si>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</si>
  <si>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</si>
  <si>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</si>
  <si>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</si>
  <si>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</si>
  <si>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</si>
  <si>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</si>
  <si>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</si>
  <si>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</si>
  <si>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</si>
  <si>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</si>
  <si>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</si>
  <si>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</si>
  <si>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</si>
  <si>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</si>
  <si>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</si>
  <si>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</si>
  <si>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</si>
  <si>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</si>
  <si>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</si>
  <si>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</si>
  <si>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</si>
  <si>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</si>
  <si>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</si>
  <si>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</si>
  <si>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</si>
  <si>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</si>
  <si>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</si>
  <si>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</si>
  <si>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</si>
  <si>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</si>
  <si>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</si>
  <si>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</si>
  <si>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</si>
  <si>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</si>
  <si>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</si>
  <si>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</si>
  <si>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</si>
  <si>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</si>
  <si>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</si>
  <si>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</si>
  <si>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</si>
  <si>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</si>
  <si>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</si>
  <si>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</si>
  <si>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</si>
  <si>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</si>
  <si>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</si>
  <si>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</si>
  <si>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</si>
  <si>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</si>
  <si>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</si>
  <si>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</si>
  <si>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</si>
  <si>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</si>
  <si>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</si>
  <si>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</si>
  <si>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</si>
  <si>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</si>
  <si>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</si>
  <si>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</si>
  <si>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</si>
  <si>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</si>
  <si>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</si>
  <si>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</si>
  <si>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</si>
  <si>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</si>
  <si>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</si>
  <si>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</si>
  <si>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</si>
  <si>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</si>
  <si>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</si>
  <si>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</si>
  <si>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</si>
  <si>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</si>
  <si>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</si>
  <si>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</si>
  <si>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</si>
  <si>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</si>
  <si>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</si>
  <si>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</si>
  <si>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</si>
  <si>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</si>
  <si>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</si>
  <si>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</si>
  <si>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</si>
  <si>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</si>
  <si>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</si>
  <si>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</si>
  <si>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</si>
  <si>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</si>
  <si>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</si>
  <si>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</si>
  <si>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</si>
  <si>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</si>
  <si>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</si>
  <si>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</si>
  <si>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</si>
  <si>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</si>
  <si>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</si>
  <si>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</si>
  <si>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</si>
  <si>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</si>
  <si>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</si>
  <si>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</si>
  <si>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</si>
  <si>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</si>
  <si>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</si>
  <si>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</si>
  <si>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</si>
  <si>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</si>
  <si>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</si>
  <si>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</si>
  <si>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</si>
  <si>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</si>
  <si>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</si>
  <si>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</si>
  <si>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</si>
  <si>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</si>
  <si>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</si>
  <si>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</si>
  <si>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</si>
  <si>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</si>
  <si>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</si>
  <si>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</si>
  <si>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</si>
  <si>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</si>
  <si>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</si>
  <si>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</si>
  <si>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</si>
  <si>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</si>
  <si>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</si>
  <si>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</si>
  <si>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</si>
  <si>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</si>
  <si>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</si>
  <si>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</si>
  <si>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</si>
  <si>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</si>
  <si>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</si>
  <si>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</si>
  <si>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</si>
  <si>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</si>
  <si>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</si>
  <si>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</si>
  <si>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</si>
  <si>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</si>
  <si>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</si>
  <si>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</si>
  <si>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</si>
  <si>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</si>
  <si>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</si>
  <si>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</si>
  <si>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</si>
  <si>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</si>
  <si>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</si>
  <si>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</si>
  <si>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</si>
  <si>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</si>
  <si>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</si>
  <si>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</si>
  <si>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</si>
  <si>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</si>
  <si>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</si>
  <si>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</si>
  <si>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</si>
  <si>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</si>
  <si>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</si>
  <si>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</si>
  <si>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</si>
  <si>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</si>
  <si>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</si>
  <si>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</si>
  <si>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</si>
  <si>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</si>
  <si>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</si>
  <si>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</si>
  <si>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</si>
  <si>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</si>
  <si>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</si>
  <si>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</si>
  <si>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</si>
  <si>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</si>
  <si>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</si>
  <si>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</si>
  <si>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</si>
  <si>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</si>
  <si>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</si>
  <si>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</si>
  <si>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</si>
  <si>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</si>
  <si>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</si>
  <si>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</si>
  <si>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</si>
  <si>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</si>
  <si>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</si>
  <si>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</si>
  <si>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</si>
  <si>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</si>
  <si>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</si>
  <si>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</si>
  <si>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</si>
  <si>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</si>
  <si>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</si>
  <si>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</si>
  <si>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</si>
  <si>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</si>
  <si>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</si>
  <si>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</si>
  <si>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</si>
  <si>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</si>
  <si>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</si>
  <si>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</si>
  <si>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</si>
  <si>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</si>
  <si>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</si>
  <si>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</si>
  <si>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</si>
  <si>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</si>
  <si>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</si>
  <si>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</si>
  <si>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</si>
  <si>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</si>
  <si>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</si>
  <si>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</si>
  <si>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</si>
  <si>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</si>
  <si>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</si>
  <si>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</si>
  <si>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</si>
  <si>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</si>
  <si>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</si>
  <si>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</si>
  <si>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</si>
  <si>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</si>
  <si>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</si>
  <si>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</si>
  <si>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</si>
  <si>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</si>
  <si>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</si>
  <si>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</si>
  <si>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</si>
  <si>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</si>
  <si>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</si>
  <si>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</si>
  <si>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</si>
  <si>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</si>
  <si>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</si>
  <si>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</si>
  <si>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</si>
  <si>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</si>
  <si>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</si>
  <si>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</si>
  <si>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</si>
  <si>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</si>
  <si>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</si>
  <si>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</si>
  <si>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</si>
  <si>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</si>
  <si>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</si>
  <si>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</si>
  <si>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</si>
  <si>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</si>
  <si>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</si>
  <si>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</si>
  <si>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</si>
  <si>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</si>
  <si>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</si>
  <si>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</si>
  <si>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</si>
  <si>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</si>
  <si>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</si>
  <si>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</si>
  <si>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</si>
  <si>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</si>
  <si>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</si>
  <si>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</si>
  <si>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</si>
  <si>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</si>
  <si>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</si>
  <si>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</si>
  <si>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</si>
  <si>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</si>
  <si>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</si>
  <si>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</si>
  <si>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</si>
  <si>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</si>
  <si>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</si>
  <si>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</si>
  <si>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</si>
  <si>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</si>
  <si>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</si>
  <si>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</si>
  <si>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</si>
  <si>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</si>
  <si>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</si>
  <si>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</si>
  <si>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</si>
  <si>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</si>
  <si>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</si>
  <si>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</si>
  <si>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</si>
  <si>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</si>
  <si>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</si>
  <si>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</si>
  <si>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</si>
  <si>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</si>
  <si>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</si>
  <si>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</si>
  <si>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</si>
  <si>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</si>
  <si>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</si>
  <si>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</si>
  <si>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</si>
  <si>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</si>
  <si>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</si>
  <si>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</si>
  <si>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</si>
  <si>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</si>
  <si>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</si>
  <si>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</si>
  <si>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</si>
  <si>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</si>
  <si>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</si>
  <si>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</si>
  <si>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</si>
  <si>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</si>
  <si>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</si>
  <si>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</si>
  <si>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</si>
  <si>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</si>
  <si>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</si>
  <si>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</si>
  <si>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</si>
  <si>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</si>
  <si>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</si>
  <si>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</si>
  <si>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</si>
  <si>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</si>
  <si>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</si>
  <si>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</si>
  <si>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</si>
  <si>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</si>
  <si>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</si>
  <si>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</si>
  <si>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</si>
  <si>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</si>
  <si>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</si>
  <si>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</si>
  <si>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</si>
  <si>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</si>
  <si>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</si>
  <si>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</si>
  <si>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</si>
  <si>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</si>
  <si>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</si>
  <si>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</si>
  <si>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</si>
  <si>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</si>
  <si>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</si>
  <si>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</si>
  <si>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</si>
  <si>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</si>
  <si>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</si>
  <si>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</si>
  <si>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</si>
  <si>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</si>
  <si>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</si>
  <si>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</si>
  <si>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</si>
  <si>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</si>
  <si>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</si>
  <si>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</si>
  <si>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</si>
  <si>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</si>
  <si>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</si>
  <si>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</si>
  <si>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</si>
  <si>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</si>
  <si>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</si>
  <si>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</si>
  <si>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</si>
  <si>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</si>
  <si>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</si>
  <si>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</si>
  <si>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</si>
  <si>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</si>
  <si>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</si>
  <si>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</si>
  <si>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</si>
  <si>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</si>
  <si>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</si>
  <si>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</si>
  <si>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</si>
  <si>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</si>
  <si>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</si>
  <si>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</si>
  <si>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</si>
  <si>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</si>
  <si>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</si>
  <si>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</si>
  <si>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</si>
  <si>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</si>
  <si>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</si>
  <si>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</si>
  <si>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</si>
  <si>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</si>
  <si>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</si>
  <si>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</si>
  <si>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</si>
  <si>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</si>
  <si>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</si>
  <si>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</si>
  <si>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</si>
  <si>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</si>
  <si>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</si>
  <si>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</si>
  <si>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</si>
  <si>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</si>
  <si>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</si>
  <si>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</si>
  <si>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</si>
  <si>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</si>
  <si>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</si>
  <si>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</si>
  <si>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</si>
  <si>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</si>
  <si>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</si>
  <si>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</si>
  <si>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</si>
  <si>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</si>
  <si>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</si>
  <si>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</si>
  <si>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</si>
  <si>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</si>
  <si>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</si>
  <si>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</si>
  <si>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</si>
  <si>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</si>
  <si>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</si>
  <si>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</si>
  <si>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</si>
  <si>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</si>
  <si>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</si>
  <si>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</si>
  <si>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</si>
  <si>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</si>
  <si>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</si>
  <si>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</si>
  <si>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</si>
  <si>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</si>
  <si>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</si>
  <si>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</si>
  <si>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</si>
  <si>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</si>
  <si>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</si>
  <si>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</si>
  <si>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</si>
  <si>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</si>
  <si>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</si>
  <si>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</si>
  <si>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</si>
  <si>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</si>
  <si>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</si>
  <si>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</si>
  <si>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</si>
  <si>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</si>
  <si>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</si>
  <si>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</si>
  <si>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</si>
  <si>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</si>
  <si>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</si>
  <si>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</si>
  <si>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</si>
  <si>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</si>
  <si>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</si>
  <si>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</si>
  <si>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</si>
  <si>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</si>
  <si>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</si>
  <si>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</si>
  <si>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</si>
  <si>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</si>
  <si>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</si>
  <si>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</si>
  <si>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</si>
  <si>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</si>
  <si>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</si>
  <si>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</si>
  <si>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</si>
  <si>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</si>
  <si>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</si>
  <si>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</si>
  <si>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</si>
  <si>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</si>
  <si>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</si>
  <si>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</si>
  <si>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</si>
  <si>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</si>
  <si>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</si>
  <si>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</si>
  <si>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</si>
  <si>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</si>
  <si>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</si>
  <si>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</si>
  <si>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</si>
  <si>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</si>
  <si>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</si>
  <si>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</si>
  <si>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</si>
  <si>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</si>
  <si>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</si>
  <si>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</si>
  <si>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</si>
  <si>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</si>
  <si>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</si>
  <si>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</si>
  <si>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</si>
  <si>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</si>
  <si>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</si>
  <si>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</si>
  <si>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</si>
  <si>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</si>
  <si>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</si>
  <si>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</si>
  <si>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</si>
  <si>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</si>
  <si>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</si>
  <si>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</si>
  <si>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</si>
  <si>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</si>
  <si>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</si>
  <si>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</si>
  <si>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</si>
  <si>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</si>
  <si>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</si>
  <si>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</si>
  <si>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</si>
  <si>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</si>
  <si>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</si>
  <si>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</si>
  <si>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</si>
  <si>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</si>
  <si>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</si>
  <si>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</si>
  <si>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</si>
  <si>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</si>
  <si>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</si>
  <si>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</si>
  <si>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</si>
  <si>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</si>
  <si>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</si>
  <si>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</si>
  <si>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</si>
  <si>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</si>
  <si>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</si>
  <si>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</si>
  <si>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</si>
  <si>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</si>
  <si>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</si>
  <si>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</si>
  <si>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</si>
  <si>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</si>
  <si>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</si>
  <si>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</si>
  <si>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</si>
  <si>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</si>
  <si>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</si>
  <si>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</si>
  <si>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</si>
  <si>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</si>
  <si>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</si>
  <si>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</si>
  <si>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</si>
  <si>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</si>
  <si>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</si>
  <si>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</si>
  <si>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</si>
  <si>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</si>
  <si>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</si>
  <si>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</si>
  <si>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</si>
  <si>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</si>
  <si>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</si>
  <si>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</si>
  <si>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</si>
  <si>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</si>
  <si>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</si>
  <si>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</si>
  <si>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</si>
  <si>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</si>
  <si>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</si>
  <si>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</si>
  <si>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</si>
  <si>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</si>
  <si>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</si>
  <si>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</si>
  <si>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</si>
  <si>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</si>
  <si>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</si>
  <si>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</si>
  <si>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</si>
  <si>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</si>
  <si>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</si>
  <si>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</si>
  <si>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</si>
  <si>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</si>
  <si>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</si>
  <si>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</si>
  <si>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</si>
  <si>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</si>
  <si>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</si>
  <si>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</si>
  <si>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</si>
  <si>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</si>
  <si>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</si>
  <si>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</si>
  <si>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</si>
  <si>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</si>
  <si>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</si>
  <si>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</si>
  <si>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</si>
  <si>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</si>
  <si>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</si>
  <si>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</si>
  <si>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</si>
  <si>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</si>
  <si>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</si>
  <si>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</si>
  <si>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</si>
  <si>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</si>
  <si>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</si>
  <si>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</si>
  <si>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</si>
  <si>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</si>
  <si>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</si>
  <si>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</si>
  <si>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</si>
  <si>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</si>
  <si>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</si>
  <si>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</si>
  <si>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</si>
  <si>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</si>
  <si>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</si>
  <si>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</si>
  <si>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</si>
  <si>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</si>
  <si>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</si>
  <si>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</si>
  <si>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</si>
  <si>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</si>
  <si>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</si>
  <si>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</si>
  <si>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</si>
  <si>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</si>
  <si>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</si>
  <si>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</si>
  <si>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</si>
  <si>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</si>
  <si>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</si>
  <si>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</si>
  <si>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</si>
  <si>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</si>
  <si>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</si>
  <si>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</si>
  <si>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</si>
  <si>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</si>
  <si>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</si>
  <si>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</si>
  <si>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</si>
  <si>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</si>
  <si>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</si>
  <si>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</si>
  <si>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</si>
  <si>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</si>
  <si>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</si>
  <si>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</si>
  <si>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</si>
  <si>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</si>
  <si>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</si>
  <si>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</si>
  <si>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</si>
  <si>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</si>
  <si>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</si>
  <si>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</si>
  <si>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</si>
  <si>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</si>
  <si>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</si>
  <si>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</si>
  <si>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</si>
  <si>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</si>
  <si>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</si>
  <si>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</si>
  <si>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</si>
  <si>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</si>
  <si>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</si>
  <si>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</si>
  <si>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</si>
  <si>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</si>
  <si>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</si>
  <si>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</si>
  <si>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</si>
  <si>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</si>
  <si>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</si>
  <si>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</si>
  <si>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</si>
  <si>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</si>
  <si>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</si>
  <si>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</si>
  <si>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</si>
  <si>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</si>
  <si>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</si>
  <si>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</si>
  <si>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</si>
  <si>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</si>
  <si>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</si>
  <si>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</si>
  <si>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</si>
  <si>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</si>
  <si>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</si>
  <si>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</si>
  <si>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</si>
  <si>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</si>
  <si>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</si>
  <si>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</si>
  <si>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</si>
  <si>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</si>
  <si>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</si>
  <si>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</si>
  <si>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</si>
  <si>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</si>
  <si>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</si>
  <si>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</si>
  <si>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</si>
  <si>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</si>
  <si>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</si>
  <si>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</si>
  <si>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</si>
  <si>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</si>
  <si>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</si>
  <si>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</si>
  <si>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</si>
  <si>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</si>
  <si>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</si>
  <si>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</si>
  <si>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</si>
  <si>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</si>
  <si>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</si>
  <si>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</si>
  <si>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</si>
  <si>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</si>
  <si>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</si>
  <si>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</si>
  <si>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</si>
  <si>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</si>
  <si>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</si>
  <si>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</si>
  <si>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</si>
  <si>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</si>
  <si>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</si>
  <si>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</si>
  <si>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</si>
  <si>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</si>
  <si>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</si>
  <si>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</si>
  <si>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</si>
  <si>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</si>
  <si>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</si>
  <si>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</si>
  <si>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</si>
  <si>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</si>
  <si>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</si>
  <si>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</si>
  <si>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</si>
  <si>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</si>
  <si>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</si>
  <si>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</si>
  <si>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</si>
  <si>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</si>
  <si>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</si>
  <si>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</si>
  <si>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</si>
  <si>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</si>
  <si>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</si>
  <si>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</si>
  <si>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</si>
  <si>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</si>
  <si>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</si>
  <si>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</si>
  <si>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</si>
  <si>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</si>
  <si>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</si>
  <si>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</si>
  <si>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</si>
  <si>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</si>
  <si>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</si>
  <si>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</si>
  <si>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</si>
  <si>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</si>
  <si>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</si>
  <si>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</si>
  <si>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</si>
  <si>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</si>
  <si>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</si>
  <si>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</si>
  <si>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</si>
  <si>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</si>
  <si>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</si>
  <si>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</si>
  <si>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</si>
  <si>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</si>
  <si>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</si>
  <si>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</si>
  <si>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</si>
  <si>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</si>
  <si>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</si>
  <si>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</si>
  <si>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</si>
  <si>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</si>
  <si>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</si>
  <si>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</si>
  <si>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</si>
  <si>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</si>
  <si>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</si>
  <si>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</si>
  <si>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</si>
  <si>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</si>
  <si>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</si>
  <si>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</si>
  <si>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</si>
  <si>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</si>
  <si>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</si>
  <si>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</si>
  <si>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</si>
  <si>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</si>
  <si>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</si>
  <si>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</si>
  <si>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</si>
  <si>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</si>
  <si>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</si>
  <si>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</si>
  <si>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</si>
  <si>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</si>
  <si>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</si>
  <si>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</si>
  <si>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</si>
  <si>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</si>
  <si>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</si>
  <si>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</si>
  <si>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</si>
  <si>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</si>
  <si>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</si>
  <si>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</si>
  <si>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</si>
  <si>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</si>
  <si>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</si>
  <si>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</si>
  <si>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</si>
  <si>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</si>
  <si>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</si>
  <si>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</si>
  <si>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</si>
  <si>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</si>
  <si>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</si>
  <si>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</si>
  <si>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</si>
  <si>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</si>
  <si>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</si>
  <si>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</si>
  <si>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</si>
  <si>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</si>
  <si>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</si>
  <si>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</si>
  <si>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</si>
  <si>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</si>
  <si>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</si>
  <si>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</si>
  <si>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</si>
  <si>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</si>
  <si>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</si>
  <si>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</si>
  <si>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</si>
  <si>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</si>
  <si>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</si>
  <si>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</si>
  <si>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</si>
  <si>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</si>
  <si>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</si>
  <si>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</si>
  <si>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</si>
  <si>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</si>
  <si>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</si>
  <si>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</si>
  <si>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</si>
  <si>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</si>
  <si>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</si>
  <si>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</si>
  <si>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</si>
  <si>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</si>
  <si>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</si>
  <si>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</si>
  <si>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</si>
  <si>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</si>
  <si>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</si>
  <si>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</si>
  <si>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</si>
  <si>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</si>
  <si>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</si>
  <si>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</si>
  <si>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</si>
  <si>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</si>
  <si>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</si>
  <si>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</si>
  <si>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</si>
  <si>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</si>
  <si>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</si>
  <si>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</si>
  <si>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</si>
  <si>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</si>
  <si>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</si>
  <si>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</si>
  <si>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</si>
  <si>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</si>
  <si>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</si>
  <si>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</si>
  <si>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</si>
  <si>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</si>
  <si>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</si>
  <si>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</si>
  <si>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</si>
  <si>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</si>
  <si>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</si>
  <si>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</si>
  <si>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</si>
  <si>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</si>
  <si>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</si>
  <si>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</si>
  <si>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</si>
  <si>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</si>
  <si>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</si>
  <si>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</si>
  <si>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</si>
  <si>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</si>
  <si>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</si>
  <si>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</si>
  <si>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</si>
  <si>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</si>
  <si>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</si>
  <si>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</si>
  <si>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</si>
  <si>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</si>
  <si>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</si>
  <si>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</si>
  <si>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</si>
  <si>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</si>
  <si>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</si>
  <si>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</si>
  <si>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</si>
  <si>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</si>
  <si>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</si>
  <si>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</si>
  <si>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</si>
  <si>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</si>
  <si>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</si>
  <si>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</si>
  <si>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</si>
  <si>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</si>
  <si>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</si>
  <si>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</si>
  <si>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</si>
  <si>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</si>
  <si>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</si>
  <si>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</si>
  <si>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</si>
  <si>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</si>
  <si>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</si>
  <si>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</si>
  <si>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</si>
  <si>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</si>
  <si>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</si>
  <si>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</si>
  <si>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</si>
  <si>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</si>
  <si>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</si>
  <si>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</si>
  <si>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</si>
  <si>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</si>
  <si>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</si>
  <si>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</si>
  <si>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</si>
  <si>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</si>
  <si>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</si>
  <si>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</si>
  <si>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</si>
  <si>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</si>
  <si>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</si>
  <si>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</si>
  <si>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</si>
  <si>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</si>
  <si>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</si>
  <si>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</si>
  <si>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</si>
  <si>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</si>
  <si>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</si>
  <si>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</si>
  <si>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</si>
  <si>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</si>
  <si>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</si>
  <si>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</si>
  <si>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</si>
  <si>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</si>
  <si>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</si>
  <si>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</si>
  <si>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</si>
  <si>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</si>
  <si>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</si>
  <si>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</si>
  <si>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</si>
  <si>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</si>
  <si>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</si>
  <si>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</si>
  <si>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</si>
  <si>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</si>
  <si>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</si>
  <si>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</si>
  <si>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</si>
  <si>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</si>
  <si>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</si>
  <si>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</si>
  <si>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</si>
  <si>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</si>
  <si>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</si>
  <si>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</si>
  <si>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</si>
  <si>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</si>
  <si>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</si>
  <si>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</si>
  <si>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</si>
  <si>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</si>
  <si>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</si>
  <si>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</si>
  <si>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</si>
  <si>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</si>
  <si>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</si>
  <si>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</si>
  <si>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</si>
  <si>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</si>
  <si>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</si>
  <si>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</si>
  <si>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</si>
  <si>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</si>
  <si>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</si>
  <si>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</si>
  <si>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</si>
  <si>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</si>
  <si>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</si>
  <si>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</si>
  <si>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</si>
  <si>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</si>
  <si>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</si>
  <si>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</si>
  <si>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</si>
  <si>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</si>
  <si>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</si>
  <si>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</si>
  <si>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</si>
  <si>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</si>
  <si>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</si>
  <si>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</si>
  <si>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</si>
  <si>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</si>
  <si>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</si>
  <si>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</si>
  <si>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</si>
  <si>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</si>
  <si>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</si>
  <si>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</si>
  <si>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</si>
  <si>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</si>
  <si>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</si>
  <si>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</si>
  <si>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</si>
  <si>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</si>
  <si>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</si>
  <si>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</si>
  <si>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</si>
  <si>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</si>
  <si>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</si>
  <si>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</si>
  <si>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</si>
  <si>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</si>
  <si>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</si>
  <si>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</si>
  <si>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</si>
  <si>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</si>
  <si>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</si>
  <si>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</si>
  <si>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</si>
  <si>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</si>
  <si>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</si>
  <si>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</si>
  <si>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</si>
  <si>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</si>
  <si>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</si>
  <si>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</si>
  <si>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</si>
  <si>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</si>
  <si>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</si>
  <si>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</si>
  <si>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</si>
  <si>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</si>
  <si>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</si>
  <si>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</si>
  <si>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</si>
  <si>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</si>
  <si>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</si>
  <si>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</si>
  <si>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</si>
  <si>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</si>
  <si>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</si>
  <si>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</si>
  <si>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</si>
  <si>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</si>
  <si>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</si>
  <si>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</si>
  <si>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</si>
  <si>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</si>
  <si>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</si>
  <si>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</si>
  <si>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</si>
  <si>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</si>
  <si>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</si>
  <si>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</si>
  <si>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</si>
  <si>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</si>
  <si>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</si>
  <si>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</si>
  <si>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</si>
  <si>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</si>
  <si>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</si>
  <si>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</si>
  <si>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</si>
  <si>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</si>
  <si>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</si>
  <si>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</si>
  <si>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</si>
  <si>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</si>
  <si>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</si>
  <si>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</si>
  <si>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</si>
  <si>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</si>
  <si>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</si>
  <si>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</si>
  <si>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</si>
  <si>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</si>
  <si>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</si>
  <si>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</si>
  <si>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</si>
  <si>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</si>
  <si>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</si>
  <si>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</si>
  <si>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</si>
  <si>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</si>
  <si>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</si>
  <si>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</si>
  <si>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</si>
  <si>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</si>
  <si>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</si>
  <si>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</si>
  <si>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</si>
  <si>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</si>
  <si>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</si>
  <si>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</si>
  <si>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</si>
  <si>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</si>
  <si>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</si>
  <si>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</si>
  <si>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</si>
  <si>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</si>
  <si>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</si>
  <si>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</si>
  <si>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</si>
  <si>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</si>
  <si>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</si>
  <si>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</si>
  <si>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</si>
  <si>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</si>
  <si>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</si>
  <si>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</si>
  <si>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</si>
  <si>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</si>
  <si>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</si>
  <si>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</si>
  <si>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</si>
  <si>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</si>
  <si>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</si>
  <si>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</si>
  <si>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</si>
  <si>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</si>
  <si>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</si>
  <si>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</si>
  <si>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</si>
  <si>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</si>
  <si>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</si>
  <si>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</si>
  <si>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</si>
  <si>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</si>
  <si>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</si>
  <si>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</si>
  <si>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</si>
  <si>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</si>
  <si>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</si>
  <si>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</si>
  <si>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</si>
  <si>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</si>
  <si>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</si>
  <si>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</si>
  <si>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</si>
  <si>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</si>
  <si>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</si>
  <si>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</si>
  <si>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</si>
  <si>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</si>
  <si>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</si>
  <si>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</si>
  <si>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</si>
  <si>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</si>
  <si>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</si>
  <si>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</si>
  <si>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</si>
  <si>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</si>
  <si>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</si>
  <si>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</si>
  <si>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</si>
  <si>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</si>
  <si>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</si>
  <si>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</si>
  <si>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</si>
  <si>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</si>
  <si>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</si>
  <si>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</si>
  <si>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</si>
  <si>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</si>
  <si>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</si>
  <si>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</si>
  <si>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</si>
  <si>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</si>
  <si>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</si>
  <si>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</si>
  <si>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</si>
  <si>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</si>
  <si>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</si>
  <si>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</si>
  <si>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</si>
  <si>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</si>
  <si>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</si>
  <si>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</si>
  <si>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</si>
  <si>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</si>
  <si>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</si>
  <si>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</si>
  <si>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</si>
  <si>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</si>
  <si>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</si>
  <si>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</si>
  <si>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</si>
  <si>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</si>
  <si>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</si>
  <si>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</si>
  <si>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</si>
  <si>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</si>
  <si>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</si>
  <si>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</si>
  <si>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</si>
  <si>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</si>
  <si>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</si>
  <si>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</si>
  <si>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</si>
  <si>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</si>
  <si>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</si>
  <si>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</si>
  <si>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</si>
  <si>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</si>
  <si>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</si>
  <si>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</si>
  <si>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</si>
  <si>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</si>
  <si>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</si>
  <si>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</si>
  <si>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</si>
  <si>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</si>
  <si>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</si>
  <si>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</si>
  <si>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</si>
  <si>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</si>
  <si>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</si>
  <si>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</si>
  <si>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</si>
  <si>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</si>
  <si>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</si>
  <si>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</si>
  <si>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</si>
  <si>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</si>
  <si>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</si>
  <si>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</si>
  <si>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</si>
  <si>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</si>
  <si>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</si>
  <si>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</si>
  <si>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</si>
  <si>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</si>
  <si>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</si>
  <si>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</si>
  <si>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</si>
  <si>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</si>
  <si>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</si>
  <si>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</si>
  <si>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</si>
  <si>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</si>
  <si>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</si>
  <si>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</si>
  <si>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</si>
  <si>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</si>
  <si>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</si>
  <si>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</si>
  <si>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</si>
  <si>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</si>
  <si>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</si>
  <si>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</si>
  <si>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</si>
  <si>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</si>
  <si>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</si>
  <si>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</si>
  <si>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</si>
  <si>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</si>
  <si>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</si>
  <si>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</si>
  <si>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</si>
  <si>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</si>
  <si>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</si>
  <si>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</si>
  <si>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</si>
  <si>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</si>
  <si>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</si>
  <si>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</si>
  <si>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</si>
  <si>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</si>
  <si>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</si>
  <si>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</si>
  <si>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</si>
  <si>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</si>
  <si>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</si>
  <si>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</si>
  <si>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</si>
  <si>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</si>
  <si>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</si>
  <si>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</si>
  <si>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</si>
  <si>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</si>
  <si>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</si>
  <si>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</si>
  <si>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</si>
  <si>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</si>
  <si>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</si>
  <si>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</si>
  <si>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</si>
  <si>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</si>
  <si>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</si>
  <si>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</si>
  <si>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</si>
  <si>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</si>
  <si>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</si>
  <si>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</si>
  <si>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</si>
  <si>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</si>
  <si>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</si>
  <si>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</si>
  <si>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</si>
  <si>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</si>
  <si>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</si>
  <si>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</si>
  <si>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</si>
  <si>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</si>
  <si>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</si>
  <si>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</si>
  <si>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</si>
  <si>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</si>
  <si>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</si>
  <si>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</si>
  <si>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</si>
  <si>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</si>
  <si>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</si>
  <si>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</si>
  <si>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</si>
  <si>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</si>
  <si>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</si>
  <si>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</si>
  <si>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</si>
  <si>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</si>
  <si>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</si>
  <si>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</si>
  <si>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</si>
  <si>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</si>
  <si>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</si>
  <si>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</si>
  <si>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</si>
  <si>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</si>
  <si>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</si>
  <si>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</si>
  <si>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</si>
  <si>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</si>
  <si>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</si>
  <si>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</si>
  <si>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</si>
  <si>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</si>
  <si>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</si>
  <si>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</si>
  <si>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</si>
  <si>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</si>
  <si>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</si>
  <si>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</si>
  <si>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</si>
  <si>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</si>
  <si>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</si>
  <si>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</si>
  <si>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</si>
  <si>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</si>
  <si>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</si>
  <si>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</si>
  <si>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</si>
  <si>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</si>
  <si>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</si>
  <si>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</si>
  <si>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</si>
  <si>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</si>
  <si>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</si>
  <si>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</si>
  <si>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</si>
  <si>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</si>
  <si>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</si>
  <si>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</si>
  <si>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</si>
  <si>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</si>
  <si>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</si>
  <si>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</si>
  <si>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</si>
  <si>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</si>
  <si>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</si>
  <si>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</si>
  <si>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</si>
  <si>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</si>
  <si>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</si>
  <si>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</si>
  <si>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</si>
  <si>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</si>
  <si>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</si>
  <si>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</si>
  <si>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</si>
  <si>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</si>
  <si>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</si>
  <si>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</si>
  <si>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</si>
  <si>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</si>
  <si>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</si>
  <si>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</si>
  <si>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</si>
  <si>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</si>
  <si>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</si>
  <si>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</si>
  <si>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</si>
  <si>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</si>
  <si>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</si>
  <si>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</si>
  <si>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</si>
  <si>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</si>
  <si>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</si>
  <si>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</si>
  <si>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</si>
  <si>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</si>
  <si>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</si>
  <si>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</si>
  <si>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</si>
  <si>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</si>
  <si>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</si>
  <si>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</si>
  <si>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</si>
  <si>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</si>
  <si>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</si>
  <si>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</si>
  <si>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</si>
  <si>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</si>
  <si>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</si>
  <si>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</si>
  <si>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</si>
  <si>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</si>
  <si>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</si>
  <si>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</si>
  <si>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</si>
  <si>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</si>
  <si>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</si>
  <si>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</si>
  <si>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</si>
  <si>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</si>
  <si>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</si>
  <si>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</si>
  <si>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</si>
  <si>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</si>
  <si>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</si>
  <si>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</si>
  <si>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</si>
  <si>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</si>
  <si>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</si>
  <si>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</si>
  <si>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</si>
  <si>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</si>
  <si>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</si>
  <si>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</si>
  <si>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</si>
  <si>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</si>
  <si>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</si>
  <si>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</si>
  <si>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</si>
  <si>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</si>
  <si>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</si>
  <si>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</si>
  <si>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</si>
  <si>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</si>
  <si>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</si>
  <si>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</si>
  <si>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</si>
  <si>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</si>
  <si>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</si>
  <si>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</si>
  <si>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</si>
  <si>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</si>
  <si>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</si>
  <si>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</si>
  <si>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</si>
  <si>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</si>
  <si>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</si>
  <si>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</si>
  <si>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</si>
  <si>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</si>
  <si>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</si>
  <si>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</si>
  <si>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</si>
  <si>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</si>
  <si>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</si>
  <si>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</si>
  <si>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</si>
  <si>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</si>
  <si>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</si>
  <si>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</si>
  <si>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</si>
  <si>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</si>
  <si>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</si>
  <si>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</si>
  <si>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</si>
  <si>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</si>
  <si>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</si>
  <si>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</si>
  <si>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</si>
  <si>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</si>
  <si>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</si>
  <si>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</si>
  <si>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</si>
  <si>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</si>
  <si>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</si>
  <si>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</si>
  <si>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</si>
  <si>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</si>
  <si>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</si>
  <si>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</si>
  <si>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</si>
  <si>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</si>
  <si>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</si>
  <si>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</si>
  <si>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</si>
  <si>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</si>
  <si>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</si>
  <si>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</si>
  <si>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</si>
  <si>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</si>
  <si>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</si>
  <si>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</si>
  <si>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</si>
  <si>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</si>
  <si>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</si>
  <si>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</si>
  <si>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</si>
  <si>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</si>
  <si>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</si>
  <si>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</si>
  <si>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</si>
  <si>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</si>
  <si>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</si>
  <si>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</si>
  <si>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</si>
  <si>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</si>
  <si>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</si>
  <si>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</si>
  <si>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</si>
  <si>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</si>
  <si>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</si>
  <si>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</si>
  <si>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</si>
  <si>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</si>
  <si>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</si>
  <si>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</si>
  <si>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</si>
  <si>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</si>
  <si>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</si>
  <si>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</si>
  <si>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</si>
  <si>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</si>
  <si>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</si>
  <si>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</si>
  <si>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</si>
  <si>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</si>
  <si>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</si>
  <si>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</si>
  <si>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</si>
  <si>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</si>
  <si>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</si>
  <si>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</si>
  <si>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</si>
  <si>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</si>
  <si>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</si>
  <si>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</si>
  <si>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</si>
  <si>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</si>
  <si>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</si>
  <si>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</si>
  <si>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</si>
  <si>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</si>
  <si>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</si>
  <si>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</si>
  <si>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</si>
  <si>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</si>
  <si>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</si>
  <si>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</si>
  <si>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</si>
  <si>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</si>
  <si>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</si>
  <si>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</si>
  <si>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</si>
  <si>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</si>
  <si>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</si>
  <si>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</si>
  <si>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</si>
  <si>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</si>
  <si>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</si>
  <si>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</si>
  <si>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</si>
  <si>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</si>
  <si>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</si>
  <si>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</si>
  <si>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</si>
  <si>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</si>
  <si>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</si>
  <si>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</si>
  <si>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</si>
  <si>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</si>
  <si>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</si>
  <si>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</si>
  <si>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</si>
  <si>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</si>
  <si>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</si>
  <si>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</si>
  <si>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</si>
  <si>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</si>
  <si>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</si>
  <si>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</si>
  <si>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</si>
  <si>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</si>
  <si>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</si>
  <si>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</si>
  <si>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</si>
  <si>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</si>
  <si>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</si>
  <si>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</si>
  <si>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</si>
  <si>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</si>
  <si>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</si>
  <si>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</si>
  <si>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</si>
  <si>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</si>
  <si>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</si>
  <si>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</si>
  <si>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</si>
  <si>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</si>
  <si>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</si>
  <si>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</si>
  <si>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</si>
  <si>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</si>
  <si>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</si>
  <si>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</si>
  <si>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</si>
  <si>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</si>
  <si>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</si>
  <si>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</si>
  <si>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</si>
  <si>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</si>
  <si>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</si>
  <si>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</si>
  <si>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</si>
  <si>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</si>
  <si>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</si>
  <si>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</si>
  <si>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</si>
  <si>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</si>
  <si>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</si>
  <si>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</si>
  <si>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</si>
  <si>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</si>
  <si>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</si>
  <si>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</si>
  <si>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</si>
  <si>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</si>
  <si>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</si>
  <si>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</si>
  <si>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</si>
  <si>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</si>
  <si>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</si>
  <si>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</si>
  <si>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</si>
  <si>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</si>
  <si>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</si>
  <si>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</si>
  <si>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</si>
  <si>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</si>
  <si>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</si>
  <si>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</si>
  <si>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</si>
  <si>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</si>
  <si>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</si>
  <si>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</si>
  <si>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</si>
  <si>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</si>
  <si>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</si>
  <si>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</si>
  <si>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</si>
  <si>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</si>
  <si>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</si>
  <si>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</si>
  <si>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</si>
  <si>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</si>
  <si>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</si>
  <si>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</si>
  <si>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</si>
  <si>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</si>
  <si>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</si>
  <si>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</si>
  <si>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</si>
  <si>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</si>
  <si>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</si>
  <si>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</si>
  <si>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</si>
  <si>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</si>
  <si>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</si>
  <si>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</si>
  <si>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</si>
  <si>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</si>
  <si>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</si>
  <si>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</si>
  <si>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</si>
  <si>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</si>
  <si>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</si>
  <si>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</si>
  <si>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</si>
  <si>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</si>
  <si>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</si>
  <si>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</si>
  <si>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</si>
  <si>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</si>
  <si>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</si>
  <si>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</si>
  <si>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</si>
  <si>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</si>
  <si>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</si>
  <si>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</si>
  <si>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</si>
  <si>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</si>
  <si>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</si>
  <si>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</si>
  <si>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</si>
  <si>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</si>
  <si>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</si>
  <si>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</si>
  <si>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</si>
  <si>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</si>
  <si>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</si>
  <si>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</si>
  <si>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</si>
  <si>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</si>
  <si>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</si>
  <si>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</si>
  <si>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</si>
  <si>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</si>
  <si>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</si>
  <si>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</si>
  <si>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</si>
  <si>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</si>
  <si>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</si>
  <si>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</si>
  <si>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</si>
  <si>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</si>
  <si>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</si>
  <si>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</si>
  <si>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</si>
  <si>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</si>
  <si>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</si>
  <si>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</si>
  <si>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</si>
  <si>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</si>
  <si>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</si>
  <si>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</si>
  <si>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</si>
  <si>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</si>
  <si>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</si>
  <si>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</si>
  <si>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</si>
  <si>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</si>
  <si>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</si>
  <si>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</si>
  <si>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</si>
  <si>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</si>
  <si>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</si>
  <si>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</si>
  <si>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</si>
  <si>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</si>
  <si>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</si>
  <si>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</si>
  <si>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</si>
  <si>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</si>
  <si>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</si>
  <si>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</si>
  <si>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</si>
  <si>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</si>
  <si>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</si>
  <si>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</si>
  <si>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</si>
  <si>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</si>
  <si>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</si>
  <si>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</si>
  <si>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</si>
  <si>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</si>
  <si>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</si>
  <si>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</si>
  <si>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</si>
  <si>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</si>
  <si>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</si>
  <si>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</si>
  <si>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</si>
  <si>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</si>
  <si>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</si>
  <si>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</si>
  <si>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</si>
  <si>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</si>
  <si>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</si>
  <si>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</si>
  <si>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</si>
  <si>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</si>
  <si>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</si>
  <si>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</si>
  <si>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</si>
  <si>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</si>
  <si>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</si>
  <si>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</si>
  <si>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</si>
  <si>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</si>
  <si>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</si>
  <si>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</si>
  <si>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</si>
  <si>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</si>
  <si>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</si>
  <si>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</si>
  <si>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</si>
  <si>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</si>
  <si>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</si>
  <si>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</si>
  <si>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</si>
  <si>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</si>
  <si>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</si>
  <si>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</si>
  <si>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</si>
  <si>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</si>
  <si>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</si>
  <si>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</si>
  <si>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</si>
  <si>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</si>
  <si>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</si>
  <si>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</si>
  <si>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</si>
  <si>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</si>
  <si>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</si>
  <si>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</si>
  <si>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</si>
  <si>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</si>
  <si>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</si>
  <si>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</si>
  <si>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</si>
  <si>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</si>
  <si>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</si>
  <si>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</si>
  <si>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</si>
  <si>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</si>
  <si>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</si>
  <si>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</si>
  <si>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</si>
  <si>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</si>
  <si>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</si>
  <si>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</si>
  <si>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</si>
  <si>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</si>
  <si>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</si>
  <si>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</si>
  <si>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</si>
  <si>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</si>
  <si>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</si>
  <si>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</si>
  <si>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</si>
  <si>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</si>
  <si>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</si>
  <si>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</si>
  <si>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</si>
  <si>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</si>
  <si>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</si>
  <si>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</si>
  <si>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</si>
  <si>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</si>
  <si>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</si>
  <si>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</si>
  <si>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</si>
  <si>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</si>
  <si>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</si>
  <si>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</si>
  <si>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</si>
  <si>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</si>
  <si>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</si>
  <si>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</si>
  <si>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</si>
  <si>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</si>
  <si>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</si>
  <si>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</si>
  <si>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</si>
  <si>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</si>
  <si>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</si>
  <si>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</si>
  <si>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</si>
  <si>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</si>
  <si>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</si>
  <si>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</si>
  <si>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</si>
  <si>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</si>
  <si>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</si>
  <si>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</si>
  <si>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</si>
  <si>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</si>
  <si>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</si>
  <si>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</si>
  <si>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</si>
  <si>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</si>
  <si>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</si>
  <si>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</si>
  <si>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</si>
  <si>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</si>
  <si>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</si>
  <si>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</si>
  <si>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</si>
  <si>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</si>
  <si>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</si>
  <si>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</si>
  <si>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</si>
  <si>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</si>
  <si>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</si>
  <si>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</si>
  <si>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</si>
  <si>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</si>
  <si>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</si>
  <si>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</si>
  <si>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</si>
  <si>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</si>
  <si>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</si>
  <si>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</si>
  <si>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</si>
  <si>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</si>
  <si>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</si>
  <si>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</si>
  <si>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</si>
  <si>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</si>
  <si>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</si>
  <si>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</si>
  <si>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</si>
  <si>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</si>
  <si>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</si>
  <si>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</si>
  <si>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</si>
  <si>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</si>
  <si>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</si>
  <si>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</si>
  <si>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</si>
  <si>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</si>
  <si>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</si>
  <si>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</si>
  <si>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</si>
  <si>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</si>
  <si>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</si>
  <si>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</si>
  <si>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</si>
  <si>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</si>
  <si>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</si>
  <si>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</si>
  <si>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</si>
  <si>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</si>
  <si>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</si>
  <si>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</si>
  <si>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</si>
  <si>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</si>
  <si>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</si>
  <si>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</si>
  <si>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</si>
  <si>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</si>
  <si>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</si>
  <si>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</si>
  <si>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</si>
  <si>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</si>
  <si>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</si>
  <si>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</si>
  <si>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</si>
  <si>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</si>
  <si>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</si>
  <si>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</si>
  <si>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</si>
  <si>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</si>
  <si>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</si>
  <si>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</si>
  <si>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</si>
  <si>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</si>
  <si>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</si>
  <si>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</si>
  <si>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</si>
  <si>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</si>
  <si>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</si>
  <si>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</si>
  <si>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</si>
  <si>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</si>
  <si>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</si>
  <si>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</si>
  <si>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</si>
  <si>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</si>
  <si>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</si>
  <si>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</si>
  <si>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</si>
  <si>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</si>
  <si>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</si>
  <si>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</si>
  <si>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</si>
  <si>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</si>
  <si>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</si>
  <si>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</si>
  <si>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</si>
  <si>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</si>
  <si>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</si>
  <si>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</si>
  <si>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</si>
  <si>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</si>
  <si>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</si>
  <si>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</si>
  <si>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</si>
  <si>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</si>
  <si>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</si>
  <si>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</si>
  <si>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</si>
  <si>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</si>
  <si>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</si>
  <si>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</si>
  <si>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</si>
  <si>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</si>
  <si>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</si>
  <si>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</si>
  <si>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</si>
  <si>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</si>
  <si>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</si>
  <si>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</si>
  <si>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</si>
  <si>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</si>
  <si>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</si>
  <si>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</si>
  <si>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</si>
  <si>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</si>
  <si>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</si>
  <si>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</si>
  <si>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</si>
  <si>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</si>
  <si>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</si>
  <si>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</si>
  <si>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</si>
  <si>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</si>
  <si>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</si>
  <si>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</si>
  <si>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</si>
  <si>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</si>
  <si>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</si>
  <si>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</si>
  <si>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</si>
  <si>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</si>
  <si>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</si>
  <si>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</si>
  <si>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</si>
  <si>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</si>
  <si>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</si>
  <si>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</si>
  <si>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</si>
  <si>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</si>
  <si>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</si>
  <si>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</si>
  <si>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</si>
  <si>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</si>
  <si>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</si>
  <si>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</si>
  <si>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</si>
  <si>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</si>
  <si>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</si>
  <si>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</si>
  <si>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</si>
  <si>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</si>
  <si>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</si>
  <si>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</si>
  <si>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</si>
  <si>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</si>
  <si>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</si>
  <si>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</si>
  <si>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</si>
  <si>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</si>
  <si>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</si>
  <si>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</si>
  <si>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</si>
  <si>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</si>
  <si>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</si>
  <si>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</si>
  <si>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</si>
  <si>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</si>
  <si>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</si>
  <si>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</si>
  <si>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</si>
  <si>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</si>
  <si>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</si>
  <si>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</si>
  <si>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</si>
  <si>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</si>
  <si>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</si>
  <si>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</si>
  <si>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</si>
  <si>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</si>
  <si>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</si>
  <si>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</si>
  <si>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</si>
  <si>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</si>
  <si>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</si>
  <si>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</si>
  <si>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</si>
  <si>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</si>
  <si>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</si>
  <si>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</si>
  <si>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</si>
  <si>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</si>
  <si>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</si>
  <si>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</si>
  <si>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</si>
  <si>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</si>
  <si>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</si>
  <si>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</si>
  <si>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</si>
  <si>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</si>
  <si>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</si>
  <si>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</si>
  <si>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</si>
  <si>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</si>
  <si>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</si>
  <si>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</si>
  <si>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</si>
  <si>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</si>
  <si>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</si>
  <si>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</si>
  <si>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</si>
  <si>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</si>
  <si>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</si>
  <si>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</si>
  <si>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</si>
  <si>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</si>
  <si>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</si>
  <si>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</si>
  <si>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</si>
  <si>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</si>
  <si>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</si>
  <si>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</si>
  <si>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</si>
  <si>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</si>
  <si>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</si>
  <si>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</si>
  <si>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</si>
  <si>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</si>
  <si>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</si>
  <si>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</si>
  <si>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</si>
  <si>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</si>
  <si>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</si>
  <si>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</si>
  <si>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</si>
  <si>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</si>
  <si>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</si>
  <si>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</si>
  <si>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</si>
  <si>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</si>
  <si>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</si>
  <si>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</si>
  <si>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</si>
  <si>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</si>
  <si>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</si>
  <si>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</si>
  <si>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</si>
  <si>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</si>
  <si>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</si>
  <si>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</si>
  <si>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</si>
  <si>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</si>
  <si>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</si>
  <si>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</si>
  <si>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</si>
  <si>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</si>
  <si>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</si>
  <si>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</si>
  <si>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</si>
  <si>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</si>
  <si>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</si>
  <si>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</si>
  <si>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</si>
  <si>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</si>
  <si>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</si>
  <si>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</si>
  <si>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</si>
  <si>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</si>
  <si>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</si>
  <si>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</si>
  <si>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</si>
  <si>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</si>
  <si>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</si>
  <si>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</si>
  <si>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</si>
  <si>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</si>
  <si>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</si>
  <si>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</si>
  <si>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</si>
  <si>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</si>
  <si>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</si>
  <si>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</si>
  <si>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</si>
  <si>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</si>
  <si>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</si>
  <si>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</si>
  <si>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</si>
  <si>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</si>
  <si>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</si>
  <si>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</si>
  <si>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</si>
  <si>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</si>
  <si>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</si>
  <si>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</si>
  <si>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</si>
  <si>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</si>
  <si>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</si>
  <si>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</si>
  <si>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</si>
  <si>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</si>
  <si>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</si>
  <si>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</si>
  <si>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</si>
  <si>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</si>
  <si>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</si>
  <si>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</si>
  <si>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</si>
  <si>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</si>
  <si>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</si>
  <si>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</si>
  <si>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</si>
  <si>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</si>
  <si>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</si>
  <si>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</si>
  <si>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</si>
  <si>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</si>
  <si>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</si>
  <si>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</si>
  <si>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</si>
  <si>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</si>
  <si>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</si>
  <si>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</si>
  <si>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</si>
  <si>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</si>
  <si>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</si>
  <si>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</si>
  <si>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</si>
  <si>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</si>
  <si>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</si>
  <si>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</si>
  <si>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</si>
  <si>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</si>
  <si>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</si>
  <si>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</si>
  <si>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</si>
  <si>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</si>
  <si>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</si>
  <si>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</si>
  <si>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</si>
  <si>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</si>
  <si>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</si>
  <si>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</si>
  <si>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</si>
  <si>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</si>
  <si>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</si>
  <si>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</si>
  <si>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</si>
  <si>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</si>
  <si>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</si>
  <si>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</si>
  <si>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</si>
  <si>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</si>
  <si>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</si>
  <si>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</si>
  <si>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</si>
  <si>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</si>
  <si>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</si>
  <si>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</si>
  <si>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</si>
  <si>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</si>
  <si>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</si>
  <si>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</si>
  <si>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</si>
  <si>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</si>
  <si>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</si>
  <si>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</si>
  <si>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</si>
  <si>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</si>
  <si>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</si>
  <si>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</si>
  <si>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</si>
  <si>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</si>
  <si>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</si>
  <si>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</si>
  <si>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</si>
  <si>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</si>
  <si>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</si>
  <si>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</si>
  <si>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</si>
  <si>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</si>
  <si>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</si>
  <si>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</si>
  <si>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</si>
  <si>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</si>
  <si>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</si>
  <si>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</si>
  <si>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</si>
  <si>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</si>
  <si>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</si>
  <si>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</si>
  <si>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</si>
  <si>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</si>
  <si>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</si>
  <si>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</si>
  <si>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</si>
  <si>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</si>
  <si>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</si>
  <si>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</si>
  <si>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</si>
  <si>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</si>
  <si>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</si>
  <si>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</si>
  <si>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</si>
  <si>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</si>
  <si>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</si>
  <si>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</si>
  <si>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</si>
  <si>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</si>
  <si>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</si>
  <si>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</si>
  <si>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</si>
  <si>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</si>
  <si>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</si>
  <si>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</si>
  <si>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</si>
  <si>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</si>
  <si>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</si>
  <si>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</si>
  <si>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</si>
  <si>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</si>
  <si>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</si>
  <si>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</si>
  <si>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</si>
  <si>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</si>
  <si>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</si>
  <si>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</si>
  <si>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</si>
  <si>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</si>
  <si>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</si>
  <si>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</si>
  <si>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</si>
  <si>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</si>
  <si>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</si>
  <si>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</si>
  <si>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</si>
  <si>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</si>
  <si>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</si>
  <si>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</si>
  <si>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</si>
  <si>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</si>
  <si>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</si>
  <si>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</si>
  <si>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</si>
  <si>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</si>
  <si>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</si>
  <si>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</si>
  <si>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</si>
  <si>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</si>
  <si>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</si>
  <si>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</si>
  <si>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</si>
  <si>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</si>
  <si>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</si>
  <si>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</si>
  <si>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</si>
  <si>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</si>
  <si>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</si>
  <si>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</si>
  <si>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</si>
  <si>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</si>
  <si>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</si>
  <si>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</si>
  <si>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</si>
  <si>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</si>
  <si>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</si>
  <si>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</si>
  <si>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</si>
  <si>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</si>
  <si>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</si>
  <si>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</si>
  <si>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</si>
  <si>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</si>
  <si>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</si>
  <si>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</si>
  <si>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</si>
  <si>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</si>
  <si>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</si>
  <si>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</si>
  <si>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</si>
  <si>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</si>
  <si>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</si>
  <si>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</si>
  <si>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</si>
  <si>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</si>
  <si>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</si>
  <si>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</si>
  <si>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</si>
  <si>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</si>
  <si>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</si>
  <si>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</si>
  <si>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</si>
  <si>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</si>
  <si>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</si>
  <si>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</si>
  <si>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</si>
  <si>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</si>
  <si>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</si>
  <si>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</si>
  <si>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</si>
  <si>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</si>
  <si>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</si>
  <si>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</si>
  <si>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</si>
  <si>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</si>
  <si>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</si>
  <si>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</si>
  <si>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</si>
  <si>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</si>
  <si>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</si>
  <si>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</si>
  <si>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</si>
  <si>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</si>
  <si>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</si>
  <si>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</si>
  <si>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</si>
  <si>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</si>
  <si>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</si>
  <si>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</si>
  <si>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</si>
  <si>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</si>
  <si>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</si>
  <si>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</si>
  <si>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</si>
  <si>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</si>
  <si>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</si>
  <si>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</si>
  <si>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</si>
  <si>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</si>
  <si>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</si>
  <si>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</si>
  <si>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</si>
  <si>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</si>
  <si>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</si>
  <si>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</si>
  <si>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</si>
  <si>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</si>
  <si>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</si>
  <si>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</si>
  <si>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</si>
  <si>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</si>
  <si>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</si>
  <si>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</si>
  <si>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</si>
  <si>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</si>
  <si>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</si>
  <si>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</si>
  <si>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</si>
  <si>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</si>
  <si>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</si>
  <si>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</si>
  <si>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</si>
  <si>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</si>
  <si>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</si>
  <si>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</si>
  <si>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</si>
  <si>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</si>
  <si>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</si>
  <si>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</si>
  <si>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</si>
  <si>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</si>
  <si>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</si>
  <si>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</si>
  <si>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</si>
  <si>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</si>
  <si>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</si>
  <si>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</si>
  <si>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</si>
  <si>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</si>
  <si>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</si>
  <si>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</si>
  <si>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</si>
  <si>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</si>
  <si>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</si>
  <si>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</si>
  <si>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</si>
  <si>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</si>
  <si>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</si>
  <si>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</si>
  <si>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</si>
  <si>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</si>
  <si>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</si>
  <si>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</si>
  <si>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</si>
  <si>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</si>
  <si>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</si>
  <si>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</si>
  <si>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</si>
  <si>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</si>
  <si>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</si>
  <si>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</si>
  <si>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</si>
  <si>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</si>
  <si>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</si>
  <si>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</si>
  <si>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</si>
  <si>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</si>
  <si>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</si>
  <si>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</si>
  <si>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</si>
  <si>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</si>
  <si>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</si>
  <si>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</si>
  <si>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</si>
  <si>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</si>
  <si>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</si>
  <si>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</si>
  <si>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</si>
  <si>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</si>
  <si>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</si>
  <si>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</si>
  <si>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</si>
  <si>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</si>
  <si>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</si>
  <si>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</si>
  <si>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</si>
  <si>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</si>
  <si>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</si>
  <si>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</si>
  <si>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</si>
  <si>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</si>
  <si>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</si>
  <si>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</si>
  <si>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</si>
  <si>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</si>
  <si>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</si>
  <si>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</si>
  <si>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</si>
  <si>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</si>
  <si>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</si>
  <si>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</si>
  <si>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</si>
  <si>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</si>
  <si>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</si>
  <si>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</si>
  <si>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</si>
  <si>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</si>
  <si>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</si>
  <si>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</si>
  <si>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</si>
  <si>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</si>
  <si>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</si>
  <si>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</si>
  <si>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</si>
  <si>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</si>
  <si>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</si>
  <si>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</si>
  <si>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</si>
  <si>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</si>
  <si>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</si>
  <si>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</si>
  <si>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</si>
  <si>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</si>
  <si>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</si>
  <si>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</si>
  <si>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</si>
  <si>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</si>
  <si>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</si>
  <si>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</si>
  <si>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</si>
  <si>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</si>
  <si>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</si>
  <si>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</si>
  <si>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</si>
  <si>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</si>
  <si>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</si>
  <si>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</si>
  <si>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</si>
  <si>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</si>
  <si>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</si>
  <si>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</si>
  <si>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</si>
  <si>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</si>
  <si>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</si>
  <si>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</si>
  <si>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</si>
  <si>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</si>
  <si>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</si>
  <si>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</si>
  <si>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</si>
  <si>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</si>
  <si>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</si>
  <si>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</si>
  <si>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</si>
  <si>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</si>
  <si>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</si>
  <si>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</si>
  <si>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</si>
  <si>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</si>
  <si>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</si>
  <si>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</si>
  <si>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</si>
  <si>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</si>
  <si>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</si>
  <si>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</si>
  <si>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</si>
  <si>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</si>
  <si>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</si>
  <si>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</si>
  <si>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</si>
  <si>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</si>
  <si>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</si>
  <si>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</si>
  <si>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</si>
  <si>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</si>
  <si>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</si>
  <si>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</si>
  <si>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</si>
  <si>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</si>
  <si>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</si>
  <si>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</si>
  <si>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</si>
  <si>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</si>
  <si>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</si>
  <si>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</si>
  <si>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</si>
  <si>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</si>
  <si>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</si>
  <si>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</si>
  <si>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</si>
  <si>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</si>
  <si>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</si>
  <si>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</si>
  <si>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</si>
  <si>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</si>
  <si>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</si>
  <si>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</si>
  <si>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</si>
  <si>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</si>
  <si>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</si>
  <si>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</si>
  <si>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</si>
  <si>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</si>
  <si>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</si>
  <si>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</si>
  <si>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</si>
  <si>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</si>
  <si>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</si>
  <si>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</si>
  <si>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</si>
  <si>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</si>
  <si>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</si>
  <si>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</si>
  <si>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</si>
  <si>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</si>
  <si>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</si>
  <si>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</si>
  <si>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</si>
  <si>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</si>
  <si>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</si>
  <si>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</si>
  <si>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</si>
  <si>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</si>
  <si>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</si>
  <si>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</si>
  <si>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</si>
  <si>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</si>
  <si>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</si>
  <si>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</si>
  <si>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</si>
  <si>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</si>
  <si>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</si>
  <si>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</si>
  <si>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</si>
  <si>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</si>
  <si>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</si>
  <si>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</si>
  <si>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</si>
  <si>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</si>
  <si>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</si>
  <si>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</si>
  <si>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</si>
  <si>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</si>
  <si>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</si>
  <si>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</si>
  <si>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</si>
  <si>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</si>
  <si>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</si>
  <si>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</si>
  <si>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</si>
  <si>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</si>
  <si>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</si>
  <si>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</si>
  <si>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</si>
  <si>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</si>
  <si>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</si>
  <si>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</si>
  <si>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</si>
  <si>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</si>
  <si>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</si>
  <si>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</si>
  <si>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</si>
  <si>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</si>
  <si>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</si>
  <si>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</si>
  <si>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</si>
  <si>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</si>
  <si>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</si>
  <si>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</si>
  <si>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</si>
  <si>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</si>
  <si>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</si>
  <si>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</si>
  <si>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</si>
  <si>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</si>
  <si>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</si>
  <si>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</si>
  <si>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</si>
  <si>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</si>
  <si>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</si>
  <si>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</si>
  <si>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</si>
  <si>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</si>
  <si>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</si>
  <si>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</si>
  <si>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</si>
  <si>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</si>
  <si>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</si>
  <si>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</si>
  <si>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</si>
  <si>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</si>
  <si>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</si>
  <si>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</si>
  <si>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</si>
  <si>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</si>
  <si>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</si>
  <si>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</si>
  <si>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</si>
  <si>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</si>
  <si>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</si>
  <si>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</si>
  <si>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</si>
  <si>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</si>
  <si>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</si>
  <si>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</si>
  <si>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</si>
  <si>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</si>
  <si>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</si>
  <si>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</si>
  <si>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</si>
  <si>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</si>
  <si>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</si>
  <si>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</si>
  <si>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</si>
  <si>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</si>
  <si>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</si>
  <si>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</si>
  <si>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</si>
  <si>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</si>
  <si>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</si>
  <si>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</si>
  <si>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</si>
  <si>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</si>
  <si>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</si>
  <si>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</si>
  <si>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</si>
  <si>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</si>
  <si>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</si>
  <si>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</si>
  <si>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</si>
  <si>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</si>
  <si>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</si>
  <si>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</si>
  <si>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</si>
  <si>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</si>
  <si>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</si>
  <si>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</si>
  <si>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</si>
  <si>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</si>
  <si>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</si>
  <si>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</si>
  <si>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</si>
  <si>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</si>
  <si>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</si>
  <si>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</si>
  <si>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</si>
  <si>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</si>
  <si>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</si>
  <si>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</si>
  <si>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</si>
  <si>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</si>
  <si>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</si>
  <si>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</si>
  <si>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</si>
  <si>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</si>
  <si>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</si>
  <si>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</si>
  <si>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</si>
  <si>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</si>
  <si>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</si>
  <si>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</si>
  <si>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</si>
  <si>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</si>
  <si>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</si>
  <si>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</si>
  <si>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</si>
  <si>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</si>
  <si>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</si>
  <si>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</si>
  <si>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</si>
  <si>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</si>
  <si>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</si>
  <si>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</si>
  <si>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</si>
  <si>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</si>
  <si>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</si>
  <si>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</si>
  <si>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</si>
  <si>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</si>
  <si>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</si>
  <si>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</si>
  <si>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</si>
  <si>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</si>
  <si>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</si>
  <si>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</si>
  <si>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</si>
  <si>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</si>
  <si>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</si>
  <si>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</si>
  <si>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</si>
  <si>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</si>
  <si>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</si>
  <si>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</si>
  <si>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</si>
  <si>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</si>
  <si>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</si>
  <si>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</si>
  <si>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</si>
  <si>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</si>
  <si>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</si>
  <si>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</si>
  <si>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</si>
  <si>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</si>
  <si>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</si>
  <si>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</si>
  <si>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</si>
  <si>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</si>
  <si>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</si>
  <si>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</si>
  <si>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</si>
  <si>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</si>
  <si>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</si>
  <si>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</si>
  <si>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</si>
  <si>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</si>
  <si>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</si>
  <si>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</si>
  <si>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</si>
  <si>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</si>
  <si>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</si>
  <si>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</si>
  <si>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</si>
  <si>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</si>
  <si>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</si>
  <si>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</si>
  <si>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</si>
  <si>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</si>
  <si>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</si>
  <si>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</si>
  <si>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</si>
  <si>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</si>
  <si>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</si>
  <si>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</si>
  <si>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</si>
  <si>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</si>
  <si>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</si>
  <si>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</si>
  <si>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</si>
  <si>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</si>
  <si>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</si>
  <si>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</si>
  <si>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</si>
  <si>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</si>
  <si>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</si>
  <si>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</si>
  <si>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</si>
  <si>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</si>
  <si>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</si>
  <si>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</si>
  <si>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</si>
  <si>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</si>
  <si>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</si>
  <si>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</si>
  <si>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</si>
  <si>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</si>
  <si>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</si>
  <si>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</si>
  <si>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</si>
  <si>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</si>
  <si>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</si>
  <si>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</si>
  <si>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</si>
  <si>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</si>
  <si>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</si>
  <si>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</si>
  <si>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</si>
  <si>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</si>
  <si>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</si>
  <si>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</si>
  <si>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</si>
  <si>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</si>
  <si>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</si>
  <si>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</si>
  <si>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</si>
  <si>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</si>
  <si>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</si>
  <si>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</si>
  <si>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</si>
  <si>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</si>
  <si>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</si>
  <si>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</si>
  <si>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</si>
  <si>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</si>
  <si>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</si>
  <si>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</si>
  <si>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</si>
  <si>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</si>
  <si>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</si>
  <si>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</si>
  <si>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</si>
  <si>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</si>
  <si>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</si>
  <si>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</si>
  <si>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</si>
  <si>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</si>
  <si>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</si>
  <si>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</si>
  <si>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</si>
  <si>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</si>
  <si>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</si>
  <si>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</si>
  <si>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</si>
  <si>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</si>
  <si>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</si>
  <si>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</si>
  <si>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</si>
  <si>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</si>
  <si>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</si>
  <si>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</si>
  <si>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</si>
  <si>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</si>
  <si>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</si>
  <si>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</si>
  <si>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</si>
  <si>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</si>
  <si>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</si>
  <si>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</si>
  <si>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</si>
  <si>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</si>
  <si>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</si>
  <si>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</si>
  <si>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</si>
  <si>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</si>
  <si>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</si>
  <si>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</si>
  <si>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</si>
  <si>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</si>
  <si>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</si>
  <si>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</si>
  <si>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</si>
  <si>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</si>
  <si>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</si>
  <si>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</si>
  <si>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</si>
  <si>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</si>
  <si>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</si>
  <si>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</si>
  <si>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</si>
  <si>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</si>
  <si>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</si>
  <si>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</si>
  <si>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</si>
  <si>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</si>
  <si>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</si>
  <si>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</si>
  <si>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</si>
  <si>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</si>
  <si>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</si>
  <si>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</si>
  <si>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</si>
  <si>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</si>
  <si>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</si>
  <si>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</si>
  <si>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</si>
  <si>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</si>
  <si>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</si>
  <si>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</si>
  <si>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</si>
  <si>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</si>
  <si>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</si>
  <si>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</si>
  <si>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</si>
  <si>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</si>
  <si>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</si>
  <si>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</si>
  <si>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</si>
  <si>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</si>
  <si>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</si>
  <si>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</si>
  <si>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</si>
  <si>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</si>
  <si>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</si>
  <si>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</si>
  <si>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</si>
  <si>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</si>
  <si>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</si>
  <si>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</si>
  <si>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</si>
  <si>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</si>
  <si>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</si>
  <si>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</si>
  <si>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</si>
  <si>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</si>
  <si>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</si>
  <si>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</si>
  <si>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</si>
  <si>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</si>
  <si>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</si>
  <si>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</si>
  <si>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</si>
  <si>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</si>
  <si>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</si>
  <si>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</si>
  <si>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</si>
  <si>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</si>
  <si>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</si>
  <si>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</si>
  <si>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</si>
  <si>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</si>
  <si>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</si>
  <si>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</si>
  <si>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</si>
  <si>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</si>
  <si>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</si>
  <si>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</si>
  <si>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</si>
  <si>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</si>
  <si>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</si>
  <si>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</si>
  <si>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</si>
  <si>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</si>
  <si>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</si>
  <si>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</si>
  <si>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</si>
  <si>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</si>
  <si>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</si>
  <si>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</si>
  <si>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</si>
  <si>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</si>
  <si>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</si>
  <si>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</si>
  <si>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</si>
  <si>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</si>
  <si>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</si>
  <si>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</si>
  <si>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</si>
  <si>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</si>
  <si>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</si>
  <si>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</si>
  <si>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</si>
  <si>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</si>
  <si>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</si>
  <si>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</si>
  <si>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</si>
  <si>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</si>
  <si>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</si>
  <si>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</si>
  <si>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</si>
  <si>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</si>
  <si>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</si>
  <si>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</si>
  <si>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</si>
  <si>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</si>
  <si>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</si>
  <si>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</si>
  <si>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</si>
  <si>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</si>
  <si>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</si>
  <si>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</si>
  <si>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</si>
  <si>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</si>
  <si>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</si>
  <si>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</si>
  <si>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</si>
  <si>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</si>
  <si>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</si>
  <si>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</si>
  <si>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</si>
  <si>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</si>
  <si>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</si>
  <si>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</si>
  <si>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</si>
  <si>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</si>
  <si>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</si>
  <si>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</si>
  <si>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</si>
  <si>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</si>
  <si>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</si>
  <si>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</si>
  <si>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</si>
  <si>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</si>
  <si>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</si>
  <si>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</si>
  <si>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</si>
  <si>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</si>
  <si>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</si>
  <si>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</si>
  <si>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</si>
  <si>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</si>
  <si>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</si>
  <si>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</si>
  <si>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</si>
  <si>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</si>
  <si>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</si>
  <si>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</si>
  <si>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</si>
  <si>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</si>
  <si>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</si>
  <si>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</si>
  <si>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</si>
  <si>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</si>
  <si>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</si>
  <si>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</si>
  <si>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</si>
  <si>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</si>
  <si>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</si>
  <si>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</si>
  <si>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</si>
  <si>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</si>
  <si>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</si>
  <si>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</si>
  <si>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</si>
  <si>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</si>
  <si>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</si>
  <si>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</si>
  <si>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</si>
  <si>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</si>
  <si>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</si>
  <si>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</si>
  <si>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</si>
  <si>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</si>
  <si>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</si>
  <si>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</si>
  <si>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</si>
  <si>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</si>
  <si>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</si>
  <si>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</si>
  <si>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</si>
  <si>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</si>
  <si>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</si>
  <si>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</si>
  <si>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</si>
  <si>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</si>
  <si>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</si>
  <si>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</si>
  <si>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</si>
  <si>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</si>
  <si>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</si>
  <si>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</si>
  <si>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</si>
  <si>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</si>
  <si>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</si>
  <si>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</si>
  <si>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</si>
  <si>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</si>
  <si>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</si>
  <si>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</si>
  <si>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</si>
  <si>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</si>
  <si>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</si>
  <si>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</si>
  <si>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</si>
  <si>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</si>
  <si>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</si>
  <si>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</si>
  <si>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</si>
  <si>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</si>
  <si>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</si>
  <si>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</si>
  <si>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</si>
  <si>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</si>
  <si>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</si>
  <si>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</si>
  <si>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</si>
  <si>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</si>
  <si>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</si>
  <si>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</si>
  <si>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</si>
  <si>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</si>
  <si>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</si>
  <si>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</si>
  <si>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</si>
  <si>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</si>
  <si>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</si>
  <si>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</si>
  <si>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</si>
  <si>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</si>
  <si>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</si>
  <si>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</si>
  <si>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</si>
  <si>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</si>
  <si>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</si>
  <si>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</si>
  <si>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</si>
  <si>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</si>
  <si>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</si>
  <si>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</si>
  <si>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</si>
  <si>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</si>
  <si>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</si>
  <si>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</si>
  <si>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</si>
  <si>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</si>
  <si>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</si>
  <si>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</si>
  <si>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</si>
  <si>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</si>
  <si>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</si>
  <si>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</si>
  <si>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</si>
  <si>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</si>
  <si>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</si>
  <si>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</si>
  <si>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</si>
  <si>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</si>
  <si>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</si>
  <si>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</si>
  <si>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</si>
  <si>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</si>
  <si>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</si>
  <si>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</si>
  <si>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</si>
  <si>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</si>
  <si>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</si>
  <si>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</si>
  <si>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</si>
  <si>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</si>
  <si>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</si>
  <si>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</si>
  <si>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</si>
  <si>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</si>
  <si>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</si>
  <si>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</si>
  <si>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</si>
  <si>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</si>
  <si>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</si>
  <si>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</si>
  <si>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</si>
  <si>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</si>
  <si>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</si>
  <si>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</si>
  <si>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</si>
  <si>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</si>
  <si>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</si>
  <si>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</si>
  <si>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</si>
  <si>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</si>
  <si>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</si>
  <si>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</si>
  <si>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</si>
  <si>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</si>
  <si>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</si>
  <si>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</si>
  <si>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</si>
  <si>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</si>
  <si>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</si>
  <si>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</si>
  <si>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</si>
  <si>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</si>
  <si>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</si>
  <si>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</si>
  <si>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</si>
  <si>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</si>
  <si>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</si>
  <si>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</si>
  <si>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</si>
  <si>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</si>
  <si>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</si>
  <si>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</si>
  <si>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</si>
  <si>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</si>
  <si>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</si>
  <si>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</si>
  <si>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</si>
  <si>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</si>
  <si>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</si>
  <si>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</si>
  <si>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</si>
  <si>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</si>
  <si>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</si>
  <si>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</si>
  <si>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</si>
  <si>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</si>
  <si>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</si>
  <si>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</si>
  <si>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</si>
  <si>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</si>
  <si>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</si>
  <si>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</si>
  <si>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</si>
  <si>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</si>
  <si>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</si>
  <si>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</si>
  <si>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</si>
  <si>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</si>
  <si>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</si>
  <si>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</si>
  <si>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</si>
  <si>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</si>
  <si>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</si>
  <si>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</si>
  <si>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</si>
  <si>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</si>
  <si>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</si>
  <si>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</si>
  <si>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</si>
  <si>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</si>
  <si>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</si>
  <si>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</si>
  <si>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</si>
  <si>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</si>
  <si>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</si>
  <si>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</si>
  <si>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</si>
  <si>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</si>
  <si>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</si>
  <si>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</si>
  <si>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</si>
  <si>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</si>
  <si>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</si>
  <si>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</si>
  <si>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</si>
  <si>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</si>
  <si>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</si>
  <si>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</si>
  <si>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</si>
  <si>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</si>
  <si>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</si>
  <si>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</si>
  <si>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</si>
  <si>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</si>
  <si>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</si>
  <si>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</si>
  <si>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</si>
  <si>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</si>
  <si>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</si>
  <si>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</si>
  <si>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</si>
  <si>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</si>
  <si>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</si>
  <si>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</si>
  <si>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</si>
  <si>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</si>
  <si>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</si>
  <si>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</si>
  <si>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</si>
  <si>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</si>
  <si>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</si>
  <si>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</si>
  <si>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</si>
  <si>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</si>
  <si>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</si>
  <si>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</si>
  <si>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</si>
  <si>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</si>
  <si>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</si>
  <si>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</si>
  <si>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</si>
  <si>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</si>
  <si>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</si>
  <si>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</si>
  <si>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</si>
  <si>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</si>
  <si>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</si>
  <si>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</si>
  <si>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</si>
  <si>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</si>
  <si>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</si>
  <si>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</si>
  <si>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</si>
  <si>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</si>
  <si>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</si>
  <si>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</si>
  <si>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</si>
  <si>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</si>
  <si>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</si>
  <si>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</si>
  <si>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</si>
  <si>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</si>
  <si>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</si>
  <si>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</si>
  <si>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</si>
  <si>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</si>
  <si>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</si>
  <si>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</si>
  <si>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</si>
  <si>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</si>
  <si>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</si>
  <si>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</si>
  <si>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</si>
  <si>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</si>
  <si>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</si>
  <si>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</si>
  <si>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</si>
  <si>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</si>
  <si>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</si>
  <si>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</si>
  <si>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</si>
  <si>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</si>
  <si>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</si>
  <si>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</si>
  <si>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</si>
  <si>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</si>
  <si>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</si>
  <si>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</si>
  <si>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</si>
  <si>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</si>
  <si>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</si>
  <si>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</si>
  <si>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</si>
  <si>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</si>
  <si>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</si>
  <si>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</si>
  <si>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</si>
  <si>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</si>
  <si>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</si>
  <si>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</si>
  <si>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</si>
  <si>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</si>
  <si>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</si>
  <si>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</si>
  <si>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</si>
  <si>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</si>
  <si>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</si>
  <si>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</si>
  <si>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</si>
  <si>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</si>
  <si>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</si>
  <si>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</si>
  <si>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</si>
  <si>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</si>
  <si>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</si>
  <si>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</si>
  <si>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</si>
  <si>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</si>
  <si>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</si>
  <si>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</si>
  <si>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</si>
  <si>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</si>
  <si>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</si>
  <si>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</si>
  <si>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</si>
  <si>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</si>
  <si>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</si>
  <si>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</si>
  <si>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</si>
  <si>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</si>
  <si>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</si>
  <si>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</si>
  <si>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</si>
  <si>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</si>
  <si>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</si>
  <si>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</si>
  <si>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</si>
  <si>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</si>
  <si>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</si>
  <si>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</si>
  <si>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</si>
  <si>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</si>
  <si>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</si>
  <si>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</si>
  <si>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</si>
  <si>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</si>
  <si>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</si>
  <si>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</si>
  <si>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</si>
  <si>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</si>
  <si>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</si>
  <si>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</si>
  <si>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</si>
  <si>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</si>
  <si>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</si>
  <si>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</si>
  <si>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</si>
  <si>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</si>
  <si>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</si>
  <si>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</si>
  <si>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</si>
  <si>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</si>
  <si>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</si>
  <si>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</si>
  <si>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</si>
  <si>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</si>
  <si>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</si>
  <si>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</si>
  <si>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</si>
  <si>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</si>
  <si>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</si>
  <si>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</si>
  <si>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</si>
  <si>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</si>
  <si>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</si>
  <si>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</si>
  <si>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</si>
  <si>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</si>
  <si>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</si>
  <si>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</si>
  <si>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</si>
  <si>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</si>
  <si>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</si>
  <si>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</si>
  <si>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</si>
  <si>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</si>
  <si>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</si>
  <si>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</si>
  <si>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</si>
  <si>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</si>
  <si>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</si>
  <si>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</si>
  <si>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</si>
  <si>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</si>
  <si>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</si>
  <si>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</si>
  <si>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</si>
  <si>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</si>
  <si>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</si>
  <si>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</si>
  <si>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</si>
  <si>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</si>
  <si>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</si>
  <si>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</si>
  <si>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</si>
  <si>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</si>
  <si>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</si>
  <si>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</si>
  <si>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</si>
  <si>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</si>
  <si>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</si>
  <si>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</si>
  <si>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</si>
  <si>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</si>
  <si>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</si>
  <si>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</si>
  <si>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</si>
  <si>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</si>
  <si>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</si>
  <si>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</si>
  <si>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</si>
  <si>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</si>
  <si>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</si>
  <si>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</si>
  <si>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</si>
  <si>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</si>
  <si>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</si>
  <si>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</si>
  <si>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</si>
  <si>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</si>
  <si>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</si>
  <si>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</si>
  <si>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</si>
  <si>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</si>
  <si>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</si>
  <si>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</si>
  <si>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</si>
  <si>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</si>
  <si>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</si>
  <si>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</si>
  <si>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</si>
  <si>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</si>
  <si>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</si>
  <si>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</si>
  <si>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</si>
  <si>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</si>
  <si>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</si>
  <si>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</si>
  <si>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</si>
  <si>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</si>
  <si>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</si>
  <si>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</si>
  <si>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</si>
  <si>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</si>
  <si>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</si>
  <si>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</si>
  <si>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</si>
  <si>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</si>
  <si>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</si>
  <si>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</si>
  <si>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</si>
  <si>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</si>
  <si>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</si>
  <si>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</si>
  <si>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</si>
  <si>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</si>
  <si>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</si>
  <si>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</si>
  <si>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</si>
  <si>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</si>
  <si>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</si>
  <si>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</si>
  <si>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</si>
  <si>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</si>
  <si>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</si>
  <si>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</si>
  <si>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</si>
  <si>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</si>
  <si>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</si>
  <si>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</si>
  <si>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</si>
  <si>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</si>
  <si>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</si>
  <si>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</si>
  <si>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</si>
  <si>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</si>
  <si>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</si>
  <si>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</si>
  <si>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</si>
  <si>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</si>
  <si>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</si>
  <si>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</si>
  <si>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</si>
  <si>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</si>
  <si>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</si>
  <si>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</si>
  <si>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</si>
  <si>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</si>
  <si>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</si>
  <si>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</si>
  <si>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</si>
  <si>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</si>
  <si>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</si>
  <si>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</si>
  <si>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</si>
  <si>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</si>
  <si>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</si>
  <si>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</si>
  <si>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</si>
  <si>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</si>
  <si>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</si>
  <si>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</si>
  <si>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</si>
  <si>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</si>
  <si>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</si>
  <si>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</si>
  <si>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</si>
  <si>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</si>
  <si>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</si>
  <si>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</si>
  <si>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</si>
  <si>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</si>
  <si>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</si>
  <si>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</si>
  <si>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</si>
  <si>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</si>
  <si>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</si>
  <si>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</si>
  <si>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</si>
  <si>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</si>
  <si>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</si>
  <si>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</si>
  <si>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</si>
  <si>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</si>
  <si>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</si>
  <si>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</si>
  <si>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</si>
  <si>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</si>
  <si>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</si>
  <si>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</si>
  <si>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</si>
  <si>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</si>
  <si>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</si>
  <si>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</si>
  <si>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</si>
  <si>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</si>
  <si>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</si>
  <si>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</si>
  <si>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</si>
  <si>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</si>
  <si>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</si>
  <si>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</si>
  <si>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</si>
  <si>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</si>
  <si>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</si>
  <si>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</si>
  <si>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</si>
  <si>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</si>
  <si>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</si>
  <si>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</si>
  <si>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</si>
  <si>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</si>
  <si>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</si>
  <si>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</si>
  <si>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</si>
  <si>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</si>
  <si>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</si>
  <si>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</si>
  <si>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</si>
  <si>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</si>
  <si>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</si>
  <si>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</si>
  <si>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</si>
  <si>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</si>
  <si>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</si>
  <si>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</si>
  <si>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</si>
  <si>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</si>
  <si>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</si>
  <si>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</si>
  <si>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</si>
  <si>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</si>
  <si>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</si>
  <si>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</si>
  <si>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</si>
  <si>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</si>
  <si>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</si>
  <si>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</si>
  <si>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</si>
  <si>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</si>
  <si>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</si>
  <si>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</si>
  <si>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</si>
  <si>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</si>
  <si>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</si>
  <si>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</si>
  <si>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</si>
  <si>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</si>
  <si>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</si>
  <si>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</si>
  <si>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</si>
  <si>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</si>
  <si>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</si>
  <si>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</si>
  <si>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</si>
  <si>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</si>
  <si>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</si>
  <si>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</si>
  <si>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</si>
  <si>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</si>
  <si>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</si>
  <si>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</si>
  <si>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</si>
  <si>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</si>
  <si>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</si>
  <si>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</si>
  <si>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</si>
  <si>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</si>
  <si>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</si>
  <si>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</si>
  <si>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</si>
  <si>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</si>
  <si>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</si>
  <si>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</si>
  <si>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</si>
  <si>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</si>
  <si>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</si>
  <si>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</si>
  <si>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</si>
  <si>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</si>
  <si>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</si>
  <si>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</si>
  <si>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</si>
  <si>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</si>
  <si>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</si>
  <si>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</si>
  <si>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</si>
  <si>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</si>
  <si>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</si>
  <si>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</si>
  <si>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</si>
  <si>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</si>
  <si>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</si>
  <si>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</si>
  <si>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</si>
  <si>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</si>
  <si>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</si>
  <si>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</si>
  <si>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</si>
  <si>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</si>
  <si>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</si>
  <si>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</si>
  <si>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</si>
  <si>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</si>
  <si>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</si>
  <si>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</si>
  <si>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</si>
  <si>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</si>
  <si>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</si>
  <si>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</si>
  <si>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</si>
  <si>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</si>
  <si>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</si>
  <si>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</si>
  <si>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</si>
  <si>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</si>
  <si>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</si>
  <si>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</si>
  <si>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</si>
  <si>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</si>
  <si>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</si>
  <si>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</si>
  <si>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</si>
  <si>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</si>
  <si>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</si>
  <si>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</si>
  <si>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</si>
  <si>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</si>
  <si>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</si>
  <si>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</si>
  <si>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</si>
  <si>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</si>
  <si>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</si>
  <si>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</si>
  <si>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</si>
  <si>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</si>
  <si>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</si>
  <si>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</si>
  <si>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</si>
  <si>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</si>
  <si>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</si>
  <si>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</si>
  <si>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</si>
  <si>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</si>
  <si>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</si>
  <si>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</si>
  <si>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</si>
  <si>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</si>
  <si>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</si>
  <si>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</si>
  <si>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</si>
  <si>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</si>
  <si>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</si>
  <si>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</si>
  <si>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</si>
  <si>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</si>
  <si>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</si>
  <si>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</si>
  <si>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</si>
  <si>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</si>
  <si>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</si>
  <si>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</si>
  <si>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</si>
  <si>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</si>
  <si>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</si>
  <si>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</si>
  <si>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</si>
  <si>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</si>
  <si>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</si>
  <si>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</si>
  <si>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</si>
  <si>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</si>
  <si>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</si>
  <si>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</si>
  <si>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</si>
  <si>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</si>
  <si>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</si>
  <si>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</si>
  <si>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</si>
  <si>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</si>
  <si>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</si>
  <si>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</si>
  <si>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</si>
  <si>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</si>
  <si>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</si>
  <si>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</si>
  <si>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</si>
  <si>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</si>
  <si>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</si>
  <si>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</si>
  <si>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</si>
  <si>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</si>
  <si>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</si>
  <si>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</si>
  <si>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</si>
  <si>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</si>
  <si>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</si>
  <si>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</si>
  <si>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</si>
  <si>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</si>
  <si>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</si>
  <si>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</si>
  <si>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</si>
  <si>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</si>
  <si>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</si>
  <si>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</si>
  <si>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</si>
  <si>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</si>
  <si>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</si>
  <si>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</si>
  <si>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</si>
  <si>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</si>
  <si>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</si>
  <si>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</si>
  <si>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</si>
  <si>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</si>
  <si>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</si>
  <si>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</si>
  <si>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</si>
  <si>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</si>
  <si>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</si>
  <si>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</si>
  <si>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</si>
  <si>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</si>
  <si>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</si>
  <si>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</si>
  <si>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</si>
  <si>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</si>
  <si>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</si>
  <si>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</si>
  <si>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</si>
  <si>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</si>
  <si>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</si>
  <si>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</si>
  <si>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</si>
  <si>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</si>
  <si>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</si>
  <si>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</si>
  <si>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</si>
  <si>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</si>
  <si>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</si>
  <si>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</si>
  <si>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</si>
  <si>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</si>
  <si>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</si>
  <si>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</si>
  <si>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</si>
  <si>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</si>
  <si>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</si>
  <si>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</si>
  <si>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</si>
  <si>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</si>
  <si>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</si>
  <si>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</si>
  <si>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</si>
  <si>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</si>
  <si>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</si>
  <si>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</si>
  <si>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</si>
  <si>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</si>
  <si>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</si>
  <si>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</si>
  <si>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</si>
  <si>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</si>
  <si>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</si>
  <si>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</si>
  <si>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</si>
  <si>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</si>
  <si>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</si>
  <si>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</si>
  <si>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</si>
  <si>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</si>
  <si>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</si>
  <si>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</si>
  <si>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</si>
  <si>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</si>
  <si>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</si>
  <si>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</si>
  <si>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</si>
  <si>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</si>
  <si>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</si>
  <si>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</si>
  <si>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</si>
  <si>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</si>
  <si>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</si>
  <si>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</si>
  <si>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</si>
  <si>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</si>
  <si>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</si>
  <si>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</si>
  <si>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</si>
  <si>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</si>
  <si>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</si>
  <si>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</si>
  <si>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</si>
  <si>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</si>
  <si>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</si>
  <si>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</si>
  <si>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</si>
  <si>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</si>
  <si>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</si>
  <si>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</si>
  <si>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</si>
  <si>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</si>
  <si>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</si>
  <si>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</si>
  <si>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</si>
  <si>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</si>
  <si>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</si>
  <si>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</si>
  <si>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</si>
  <si>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</si>
  <si>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</si>
  <si>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</si>
  <si>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</si>
  <si>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</si>
  <si>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</si>
  <si>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</si>
  <si>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</si>
  <si>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</si>
  <si>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</si>
  <si>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</si>
  <si>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</si>
  <si>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</si>
  <si>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</si>
  <si>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</si>
  <si>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</si>
  <si>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</si>
  <si>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</si>
  <si>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</si>
  <si>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</si>
  <si>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</si>
  <si>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</si>
  <si>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</si>
  <si>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</si>
  <si>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</si>
  <si>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</si>
  <si>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</si>
  <si>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</si>
  <si>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</si>
  <si>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</si>
  <si>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</si>
  <si>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</si>
  <si>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</si>
  <si>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</si>
  <si>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</si>
  <si>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</si>
  <si>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</si>
  <si>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</si>
  <si>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</si>
  <si>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</si>
  <si>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</si>
  <si>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</si>
  <si>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</si>
  <si>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</si>
  <si>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</si>
  <si>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</si>
  <si>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</si>
  <si>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</si>
  <si>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</si>
  <si>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</si>
  <si>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</si>
  <si>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</si>
  <si>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</si>
  <si>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</si>
  <si>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</si>
  <si>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</si>
  <si>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</si>
  <si>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</si>
  <si>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</si>
  <si>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</si>
  <si>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</si>
  <si>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</si>
  <si>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</si>
  <si>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</si>
  <si>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</si>
  <si>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</si>
  <si>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</si>
  <si>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</si>
  <si>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</si>
  <si>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</si>
  <si>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</si>
  <si>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</si>
  <si>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</si>
  <si>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</si>
  <si>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</si>
  <si>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</si>
  <si>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</si>
  <si>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</si>
  <si>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</si>
  <si>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</si>
  <si>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</si>
  <si>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</si>
  <si>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</si>
  <si>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</si>
  <si>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</si>
  <si>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</si>
  <si>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</si>
  <si>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</si>
  <si>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</si>
  <si>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</si>
  <si>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</si>
  <si>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</si>
  <si>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</si>
  <si>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</si>
  <si>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</si>
  <si>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</si>
  <si>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</si>
  <si>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</si>
  <si>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</si>
  <si>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</si>
  <si>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</si>
  <si>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</si>
  <si>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</si>
  <si>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</si>
  <si>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</si>
  <si>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</si>
  <si>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</si>
  <si>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</si>
  <si>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</si>
  <si>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</si>
  <si>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</si>
  <si>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</si>
  <si>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</si>
  <si>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</si>
  <si>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</si>
  <si>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</si>
  <si>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</si>
  <si>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</si>
  <si>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</si>
  <si>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</si>
  <si>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</si>
  <si>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</si>
  <si>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</si>
  <si>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</si>
  <si>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</si>
  <si>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</si>
  <si>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</si>
  <si>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</si>
  <si>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</si>
  <si>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</si>
  <si>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</si>
  <si>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</si>
  <si>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</si>
  <si>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</si>
  <si>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</si>
  <si>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</si>
  <si>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</si>
  <si>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</si>
  <si>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</si>
  <si>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</si>
  <si>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</si>
  <si>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</si>
  <si>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</si>
  <si>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</si>
  <si>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</si>
  <si>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</si>
  <si>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</si>
  <si>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</si>
  <si>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</si>
  <si>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</si>
  <si>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</si>
  <si>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</si>
  <si>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</si>
  <si>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</si>
  <si>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</si>
  <si>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</si>
  <si>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</si>
  <si>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</si>
  <si>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</si>
  <si>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</si>
  <si>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</si>
  <si>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</si>
  <si>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</si>
  <si>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</si>
  <si>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</si>
  <si>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</si>
  <si>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</si>
  <si>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</si>
  <si>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</si>
  <si>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</si>
  <si>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</si>
  <si>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</si>
  <si>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</si>
  <si>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</si>
  <si>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</si>
  <si>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</si>
  <si>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</si>
  <si>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</si>
  <si>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</si>
  <si>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</si>
  <si>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</si>
  <si>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</si>
  <si>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</si>
  <si>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</si>
  <si>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</si>
  <si>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</si>
  <si>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</si>
  <si>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</si>
  <si>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</si>
  <si>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</si>
  <si>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</si>
  <si>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</si>
  <si>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</si>
  <si>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</si>
  <si>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</si>
  <si>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</si>
  <si>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</si>
  <si>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</si>
  <si>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</si>
  <si>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</si>
  <si>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</si>
  <si>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</si>
  <si>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</si>
  <si>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</si>
  <si>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</si>
  <si>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</si>
  <si>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</si>
  <si>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</si>
  <si>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</si>
  <si>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</si>
  <si>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</si>
  <si>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</si>
  <si>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</si>
  <si>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</si>
  <si>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</si>
  <si>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</si>
  <si>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</si>
  <si>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</si>
  <si>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</si>
  <si>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</si>
  <si>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</si>
  <si>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</si>
  <si>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</si>
  <si>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</si>
  <si>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</si>
  <si>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</si>
  <si>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</si>
  <si>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</si>
  <si>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</si>
  <si>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</si>
  <si>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</si>
  <si>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</si>
  <si>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</si>
  <si>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</si>
  <si>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</si>
  <si>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</si>
  <si>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</si>
  <si>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</si>
  <si>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</si>
  <si>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</si>
  <si>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</si>
  <si>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</si>
  <si>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</si>
  <si>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</si>
  <si>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</si>
  <si>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</si>
  <si>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</si>
  <si>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</si>
  <si>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</si>
  <si>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</si>
  <si>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</si>
  <si>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</si>
  <si>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</si>
  <si>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</si>
  <si>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</si>
  <si>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</si>
  <si>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</si>
  <si>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</si>
  <si>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</si>
  <si>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</si>
  <si>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</si>
  <si>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</si>
  <si>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</si>
  <si>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</si>
  <si>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</si>
  <si>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</si>
  <si>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</si>
  <si>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</si>
  <si>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</si>
  <si>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</si>
  <si>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</si>
  <si>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</si>
  <si>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</si>
  <si>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</si>
  <si>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</si>
  <si>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</si>
  <si>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</si>
  <si>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</si>
  <si>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</si>
  <si>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</si>
  <si>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</si>
  <si>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</si>
  <si>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</si>
  <si>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</si>
  <si>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</si>
  <si>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</si>
  <si>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</si>
  <si>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</si>
  <si>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</si>
  <si>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</si>
  <si>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</si>
  <si>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</si>
  <si>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</si>
  <si>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</si>
  <si>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</si>
  <si>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</si>
  <si>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</si>
  <si>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</si>
  <si>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</si>
  <si>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</si>
  <si>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</si>
  <si>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</si>
  <si>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</si>
  <si>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</si>
  <si>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</si>
  <si>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</si>
  <si>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</si>
  <si>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</si>
  <si>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</si>
  <si>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</si>
  <si>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</si>
  <si>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</si>
  <si>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</si>
  <si>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</si>
  <si>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</si>
  <si>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</si>
  <si>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</si>
  <si>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</si>
  <si>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</si>
  <si>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</si>
  <si>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</si>
  <si>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</si>
  <si>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</si>
  <si>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</si>
  <si>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</si>
  <si>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</si>
  <si>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</si>
  <si>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</si>
  <si>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</si>
  <si>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</si>
  <si>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</si>
  <si>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</si>
  <si>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</si>
  <si>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</si>
  <si>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</si>
  <si>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</si>
  <si>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</si>
  <si>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</si>
  <si>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</si>
  <si>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</si>
  <si>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</si>
  <si>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</si>
  <si>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</si>
  <si>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</si>
  <si>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</si>
  <si>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</si>
  <si>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</si>
  <si>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</si>
  <si>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</si>
  <si>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</si>
  <si>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</si>
  <si>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</si>
  <si>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</si>
  <si>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</si>
  <si>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</si>
  <si>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</si>
  <si>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</si>
  <si>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</si>
  <si>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</si>
  <si>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</si>
  <si>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</si>
  <si>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</si>
  <si>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</si>
  <si>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</si>
  <si>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</si>
  <si>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</si>
  <si>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</si>
  <si>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</si>
  <si>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</si>
  <si>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</si>
  <si>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</si>
  <si>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</si>
  <si>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</si>
  <si>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</si>
  <si>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</si>
  <si>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</si>
  <si>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</si>
  <si>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</si>
  <si>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</si>
  <si>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</si>
  <si>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</si>
  <si>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</si>
  <si>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</si>
  <si>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</si>
  <si>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</si>
  <si>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</si>
  <si>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</si>
  <si>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</si>
  <si>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</si>
  <si>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</si>
  <si>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</si>
  <si>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</si>
  <si>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</si>
  <si>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</si>
  <si>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</si>
  <si>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</si>
  <si>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</si>
  <si>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</si>
  <si>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</si>
  <si>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</si>
  <si>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</si>
  <si>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</si>
  <si>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</si>
  <si>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</si>
  <si>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</si>
  <si>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</si>
  <si>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</si>
  <si>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</si>
  <si>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</si>
  <si>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</si>
  <si>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</si>
  <si>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</si>
  <si>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</si>
  <si>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</si>
  <si>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</si>
  <si>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</si>
  <si>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</si>
  <si>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</si>
  <si>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</si>
  <si>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</si>
  <si>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</si>
  <si>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</si>
  <si>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</si>
  <si>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</si>
  <si>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</si>
  <si>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</si>
  <si>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</si>
  <si>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</si>
  <si>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</si>
  <si>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</si>
  <si>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</si>
  <si>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</si>
  <si>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</si>
  <si>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</si>
  <si>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</si>
  <si>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</si>
  <si>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</si>
  <si>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</si>
  <si>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</si>
  <si>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</si>
  <si>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</si>
  <si>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</si>
  <si>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</si>
  <si>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</si>
  <si>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</si>
  <si>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</si>
  <si>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</si>
  <si>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</si>
  <si>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</si>
  <si>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</si>
  <si>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</si>
  <si>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</si>
  <si>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</si>
  <si>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</si>
  <si>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</si>
  <si>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</si>
  <si>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</si>
  <si>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</si>
  <si>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</si>
  <si>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</si>
  <si>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</si>
  <si>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</si>
  <si>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</si>
  <si>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</si>
  <si>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</si>
  <si>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</si>
  <si>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</si>
  <si>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</si>
  <si>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</si>
  <si>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</si>
  <si>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</si>
  <si>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</si>
  <si>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</si>
  <si>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</si>
  <si>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</si>
  <si>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</si>
  <si>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</si>
  <si>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</si>
  <si>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</si>
  <si>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</si>
  <si>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</si>
  <si>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</si>
  <si>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</si>
  <si>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</si>
  <si>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</si>
  <si>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</si>
  <si>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</si>
  <si>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</si>
  <si>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</si>
  <si>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</si>
  <si>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</si>
  <si>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</si>
  <si>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</si>
  <si>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</si>
  <si>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</si>
  <si>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</si>
  <si>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</si>
  <si>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</si>
  <si>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</si>
  <si>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</si>
  <si>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</si>
  <si>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</si>
  <si>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</si>
  <si>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</si>
  <si>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</si>
  <si>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</si>
  <si>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</si>
  <si>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</si>
  <si>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</si>
  <si>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</si>
  <si>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</si>
  <si>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</si>
  <si>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</si>
  <si>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</si>
  <si>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</si>
  <si>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</si>
  <si>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</si>
  <si>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</si>
  <si>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</si>
  <si>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</si>
  <si>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</si>
  <si>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</si>
  <si>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</si>
  <si>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</si>
  <si>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</si>
  <si>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</si>
  <si>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</si>
  <si>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</si>
  <si>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</si>
  <si>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</si>
  <si>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</si>
  <si>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</si>
  <si>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</si>
  <si>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</si>
  <si>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</si>
  <si>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</si>
  <si>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</si>
  <si>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</si>
  <si>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</si>
  <si>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</si>
  <si>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</si>
  <si>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</si>
  <si>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</si>
  <si>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</si>
  <si>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</si>
  <si>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</si>
  <si>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</si>
  <si>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</si>
  <si>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</si>
  <si>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</si>
  <si>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</si>
  <si>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</si>
  <si>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</si>
  <si>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</si>
  <si>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</si>
  <si>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</si>
  <si>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</si>
  <si>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</si>
  <si>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</si>
  <si>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</si>
  <si>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</si>
  <si>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</si>
  <si>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</si>
  <si>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</si>
  <si>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</si>
  <si>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</si>
  <si>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</si>
  <si>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</si>
  <si>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</si>
  <si>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</si>
  <si>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</si>
  <si>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</si>
  <si>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</si>
  <si>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</si>
  <si>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</si>
  <si>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</si>
  <si>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</si>
  <si>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</si>
  <si>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</si>
  <si>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</si>
  <si>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</si>
  <si>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</si>
  <si>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</si>
  <si>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</si>
  <si>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</si>
  <si>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</si>
  <si>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</si>
  <si>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</si>
  <si>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</si>
  <si>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</si>
  <si>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</si>
  <si>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</si>
  <si>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</si>
  <si>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</si>
  <si>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</si>
  <si>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</si>
  <si>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</si>
  <si>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</si>
  <si>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</si>
  <si>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</si>
  <si>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</si>
  <si>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</si>
  <si>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</si>
  <si>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</si>
  <si>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</si>
  <si>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</si>
  <si>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</si>
  <si>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</si>
  <si>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</si>
  <si>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</si>
  <si>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</si>
  <si>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</si>
  <si>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</si>
  <si>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</si>
  <si>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</si>
  <si>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</si>
  <si>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</si>
  <si>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</si>
  <si>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</si>
  <si>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</si>
  <si>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</si>
  <si>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</si>
  <si>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</si>
  <si>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</si>
  <si>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</si>
  <si>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</si>
  <si>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</si>
  <si>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</si>
  <si>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</si>
  <si>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</si>
  <si>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</si>
  <si>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</si>
  <si>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</si>
  <si>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</si>
  <si>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</si>
  <si>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</si>
  <si>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</si>
  <si>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</si>
  <si>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</si>
  <si>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</si>
  <si>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</si>
  <si>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</si>
  <si>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</si>
  <si>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</si>
  <si>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</si>
  <si>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</si>
  <si>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</si>
  <si>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</si>
  <si>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</si>
  <si>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</si>
  <si>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</si>
  <si>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</si>
  <si>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</si>
  <si>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</si>
  <si>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</si>
  <si>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</si>
  <si>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</si>
  <si>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</si>
  <si>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</si>
  <si>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</si>
  <si>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</si>
  <si>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</si>
  <si>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</si>
  <si>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</si>
  <si>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</si>
  <si>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</si>
  <si>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</si>
  <si>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</si>
  <si>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</si>
  <si>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</si>
  <si>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</si>
  <si>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</si>
  <si>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</si>
  <si>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</si>
  <si>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</si>
  <si>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</si>
  <si>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</si>
  <si>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</si>
  <si>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</si>
  <si>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</si>
  <si>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</si>
  <si>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</si>
  <si>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</si>
  <si>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</si>
  <si>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</si>
  <si>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</si>
  <si>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</si>
  <si>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</si>
  <si>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</si>
  <si>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</si>
  <si>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</si>
  <si>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</si>
  <si>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</si>
  <si>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</si>
  <si>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</si>
  <si>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</si>
  <si>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</si>
  <si>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</si>
  <si>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</si>
  <si>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</si>
  <si>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</si>
  <si>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</si>
  <si>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</si>
  <si>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</si>
  <si>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</si>
  <si>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</si>
  <si>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</si>
  <si>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</si>
  <si>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</si>
  <si>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</si>
  <si>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</si>
  <si>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</si>
  <si>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</si>
  <si>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</si>
  <si>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</si>
  <si>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</si>
  <si>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</si>
  <si>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</si>
  <si>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</si>
  <si>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</si>
  <si>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</si>
  <si>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</si>
  <si>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</si>
  <si>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</si>
  <si>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</si>
  <si>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</si>
  <si>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</si>
  <si>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</si>
  <si>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</si>
  <si>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</si>
  <si>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</si>
  <si>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</si>
  <si>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</si>
  <si>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</si>
  <si>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</si>
  <si>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</si>
  <si>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</si>
  <si>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</si>
  <si>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</si>
  <si>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</si>
  <si>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</si>
  <si>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</si>
  <si>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</si>
  <si>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</si>
  <si>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</si>
  <si>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</si>
  <si>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</si>
  <si>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</si>
  <si>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</si>
  <si>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</si>
  <si>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</si>
  <si>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</si>
  <si>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</si>
  <si>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</si>
  <si>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</si>
  <si>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</si>
  <si>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</si>
  <si>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</si>
  <si>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</si>
  <si>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</si>
  <si>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</si>
  <si>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</si>
  <si>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</si>
  <si>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</si>
  <si>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</si>
  <si>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</si>
  <si>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</si>
  <si>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</si>
  <si>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</si>
  <si>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</si>
  <si>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</si>
  <si>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</si>
  <si>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</si>
  <si>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</si>
  <si>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</si>
  <si>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</si>
  <si>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</si>
  <si>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</si>
  <si>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</si>
  <si>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</si>
  <si>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</si>
  <si>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</si>
  <si>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</si>
  <si>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</si>
  <si>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</si>
  <si>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</si>
  <si>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</si>
  <si>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</si>
  <si>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</si>
  <si>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</si>
  <si>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</si>
  <si>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</si>
  <si>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</si>
  <si>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</si>
  <si>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</si>
  <si>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</si>
  <si>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</si>
  <si>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</si>
  <si>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</si>
  <si>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</si>
  <si>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</si>
  <si>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</si>
  <si>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</si>
  <si>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</si>
  <si>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</si>
  <si>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</si>
  <si>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</si>
  <si>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</si>
  <si>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</si>
  <si>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</si>
  <si>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</si>
  <si>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</si>
  <si>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</si>
  <si>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</si>
  <si>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</si>
  <si>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</si>
  <si>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</si>
  <si>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</si>
  <si>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</si>
  <si>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</si>
  <si>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</si>
  <si>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</si>
  <si>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</si>
  <si>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</si>
  <si>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</si>
  <si>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</si>
  <si>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</si>
  <si>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</si>
  <si>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</si>
  <si>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</si>
  <si>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</si>
  <si>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</si>
  <si>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</si>
  <si>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</si>
  <si>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</si>
  <si>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</si>
  <si>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</si>
  <si>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</si>
  <si>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</si>
  <si>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</si>
  <si>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</si>
  <si>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</si>
  <si>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</si>
  <si>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</si>
  <si>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</si>
  <si>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</si>
  <si>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</si>
  <si>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</si>
  <si>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</si>
  <si>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</si>
  <si>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</si>
  <si>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</si>
  <si>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</si>
  <si>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</si>
  <si>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</si>
  <si>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</si>
  <si>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</si>
  <si>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</si>
  <si>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</si>
  <si>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</si>
  <si>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</si>
  <si>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</si>
  <si>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</si>
  <si>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</si>
  <si>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</si>
  <si>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</si>
  <si>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</si>
  <si>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</si>
  <si>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</si>
  <si>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</si>
  <si>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</si>
  <si>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</si>
  <si>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</si>
  <si>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</si>
  <si>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</si>
  <si>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</si>
  <si>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</si>
  <si>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</si>
  <si>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</si>
  <si>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</si>
  <si>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</si>
  <si>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</si>
  <si>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</si>
  <si>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</si>
  <si>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</si>
  <si>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</si>
  <si>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</si>
  <si>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</si>
  <si>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</si>
  <si>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</si>
  <si>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</si>
  <si>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</si>
  <si>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</si>
  <si>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</si>
  <si>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</si>
  <si>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</si>
  <si>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</si>
  <si>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</si>
  <si>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</si>
  <si>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</si>
  <si>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</si>
  <si>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</si>
  <si>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</si>
  <si>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</si>
  <si>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</si>
  <si>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</si>
  <si>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</si>
  <si>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</si>
  <si>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</si>
  <si>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</si>
  <si>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</si>
  <si>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</si>
  <si>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</si>
  <si>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</si>
  <si>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</si>
  <si>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</si>
  <si>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</si>
  <si>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</si>
  <si>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</si>
  <si>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</si>
  <si>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</si>
  <si>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</si>
  <si>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</si>
  <si>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</si>
  <si>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</si>
  <si>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</si>
  <si>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</si>
  <si>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</si>
  <si>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</si>
  <si>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</si>
  <si>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</si>
  <si>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</si>
  <si>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</si>
  <si>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</si>
  <si>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</si>
  <si>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</si>
  <si>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</si>
  <si>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</si>
  <si>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</si>
  <si>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</si>
  <si>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</si>
  <si>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</si>
  <si>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</si>
  <si>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</si>
  <si>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</si>
  <si>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</si>
  <si>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</si>
  <si>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</si>
  <si>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</si>
  <si>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</si>
  <si>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</si>
  <si>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</si>
  <si>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</si>
  <si>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</si>
  <si>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</si>
  <si>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</si>
  <si>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</si>
  <si>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</si>
  <si>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</si>
  <si>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</si>
  <si>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</si>
  <si>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</si>
  <si>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</si>
  <si>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</si>
  <si>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</si>
  <si>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</si>
  <si>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</si>
  <si>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</si>
  <si>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</si>
  <si>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</si>
  <si>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</si>
  <si>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</si>
  <si>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</si>
  <si>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</si>
  <si>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</si>
  <si>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</si>
  <si>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</si>
  <si>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</si>
  <si>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</si>
  <si>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</si>
  <si>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</si>
  <si>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</si>
  <si>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</si>
  <si>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</si>
  <si>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</si>
  <si>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</si>
  <si>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</si>
  <si>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</si>
  <si>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</si>
  <si>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</si>
  <si>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</si>
  <si>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</si>
  <si>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</si>
  <si>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</si>
  <si>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</si>
  <si>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</si>
  <si>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</si>
  <si>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</si>
  <si>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</si>
  <si>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</si>
  <si>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</si>
  <si>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</si>
  <si>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</si>
  <si>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</si>
  <si>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</si>
  <si>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</si>
  <si>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</si>
  <si>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</si>
  <si>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</si>
  <si>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</si>
  <si>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</si>
  <si>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</si>
  <si>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</si>
  <si>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</si>
  <si>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</si>
  <si>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</si>
  <si>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</si>
  <si>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</si>
  <si>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</si>
  <si>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</si>
  <si>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</si>
  <si>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</si>
  <si>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</si>
  <si>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</si>
  <si>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</si>
  <si>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</si>
  <si>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</si>
  <si>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</si>
  <si>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</si>
  <si>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</si>
  <si>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</si>
  <si>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</si>
  <si>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</si>
  <si>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</si>
  <si>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</si>
  <si>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</si>
  <si>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</si>
  <si>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</si>
  <si>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</si>
  <si>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</si>
  <si>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</si>
  <si>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</si>
  <si>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</si>
  <si>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</si>
  <si>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</si>
  <si>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</si>
  <si>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</si>
  <si>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</si>
  <si>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</si>
  <si>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</si>
  <si>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</si>
  <si>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</si>
  <si>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</si>
  <si>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</si>
  <si>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</si>
  <si>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</si>
  <si>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</si>
  <si>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</si>
  <si>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</si>
  <si>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</si>
  <si>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</si>
  <si>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</si>
  <si>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</si>
  <si>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</si>
  <si>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</si>
  <si>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</si>
  <si>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</si>
  <si>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</si>
  <si>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</si>
  <si>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</si>
  <si>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</si>
  <si>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</si>
  <si>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</si>
  <si>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</si>
  <si>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</si>
  <si>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</si>
  <si>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</si>
  <si>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</si>
  <si>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</si>
  <si>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</si>
  <si>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</si>
  <si>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</si>
  <si>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</si>
  <si>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</si>
  <si>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</si>
  <si>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</si>
  <si>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</si>
  <si>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</si>
  <si>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</si>
  <si>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</si>
  <si>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</si>
  <si>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</si>
  <si>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</si>
  <si>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</si>
  <si>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</si>
  <si>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</si>
  <si>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</si>
  <si>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</si>
  <si>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</si>
  <si>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</si>
  <si>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</si>
  <si>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</si>
  <si>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</si>
  <si>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</si>
  <si>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</si>
  <si>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</si>
  <si>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</si>
  <si>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</si>
  <si>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</si>
  <si>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</si>
  <si>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</si>
  <si>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</si>
  <si>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</si>
  <si>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</si>
  <si>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</si>
  <si>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</si>
  <si>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</si>
  <si>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</si>
  <si>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</si>
  <si>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</si>
  <si>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</si>
  <si>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</si>
  <si>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</si>
  <si>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</si>
  <si>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</si>
  <si>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</si>
  <si>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</si>
  <si>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</si>
  <si>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</si>
  <si>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</si>
  <si>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</si>
  <si>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</si>
  <si>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</si>
  <si>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</si>
  <si>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</si>
  <si>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</si>
  <si>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</si>
  <si>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</si>
  <si>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</si>
  <si>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</si>
  <si>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</si>
  <si>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</si>
  <si>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</si>
  <si>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</si>
  <si>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</si>
  <si>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</si>
  <si>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</si>
  <si>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</si>
  <si>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</si>
  <si>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</si>
  <si>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</si>
  <si>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</si>
  <si>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</si>
  <si>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</si>
  <si>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</si>
  <si>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</si>
  <si>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</si>
  <si>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</si>
  <si>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</si>
  <si>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</si>
  <si>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</si>
  <si>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</si>
  <si>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</si>
  <si>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</si>
  <si>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</si>
  <si>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</si>
  <si>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</si>
  <si>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</si>
  <si>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</si>
  <si>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</si>
  <si>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</si>
  <si>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</si>
  <si>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</si>
  <si>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</si>
  <si>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</si>
  <si>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</si>
  <si>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</si>
  <si>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</si>
  <si>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</si>
  <si>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</si>
  <si>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</si>
  <si>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</si>
  <si>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</si>
  <si>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</si>
  <si>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</si>
  <si>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</si>
  <si>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</si>
  <si>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</si>
  <si>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</si>
  <si>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</si>
  <si>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</si>
  <si>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</si>
  <si>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</si>
  <si>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</si>
  <si>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</si>
  <si>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</si>
  <si>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</si>
  <si>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</si>
  <si>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</si>
  <si>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</si>
  <si>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</si>
  <si>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</si>
  <si>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</si>
  <si>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</si>
  <si>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</si>
  <si>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</si>
  <si>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</si>
  <si>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</si>
  <si>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</si>
  <si>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</si>
  <si>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</si>
  <si>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</si>
  <si>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</si>
  <si>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</si>
  <si>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</si>
  <si>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</si>
  <si>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</si>
  <si>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</si>
  <si>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</si>
  <si>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</si>
  <si>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</si>
  <si>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</si>
  <si>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</si>
  <si>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</si>
  <si>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</si>
  <si>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</si>
  <si>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</si>
  <si>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</si>
  <si>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</si>
  <si>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</si>
  <si>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</si>
  <si>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</si>
  <si>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</si>
  <si>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</si>
  <si>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</si>
  <si>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</si>
  <si>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</si>
  <si>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</si>
  <si>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</si>
  <si>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</si>
  <si>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</si>
  <si>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</si>
  <si>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</si>
  <si>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</si>
  <si>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</si>
  <si>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</si>
  <si>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</si>
  <si>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</si>
  <si>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</si>
  <si>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</si>
  <si>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</si>
  <si>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</si>
  <si>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</si>
  <si>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</si>
  <si>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</si>
  <si>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</si>
  <si>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</si>
  <si>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</si>
  <si>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</si>
  <si>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</si>
  <si>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</si>
  <si>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</si>
  <si>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</si>
  <si>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</si>
  <si>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</si>
  <si>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</si>
  <si>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</si>
  <si>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</si>
  <si>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</si>
  <si>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</si>
  <si>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</si>
  <si>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</si>
  <si>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</si>
  <si>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</si>
  <si>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</si>
  <si>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</si>
  <si>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</si>
  <si>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</si>
  <si>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</si>
  <si>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</si>
  <si>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</si>
  <si>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</si>
  <si>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</si>
  <si>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</si>
  <si>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</si>
  <si>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</si>
  <si>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</si>
  <si>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</si>
  <si>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</si>
  <si>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</si>
  <si>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</si>
  <si>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</si>
  <si>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</si>
  <si>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</si>
  <si>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</si>
  <si>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</si>
  <si>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</si>
  <si>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</si>
  <si>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</si>
  <si>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</si>
  <si>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</si>
  <si>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</si>
  <si>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</si>
  <si>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</si>
  <si>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</si>
  <si>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</si>
  <si>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</si>
  <si>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</si>
  <si>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</si>
  <si>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</si>
  <si>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</si>
  <si>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</si>
  <si>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</si>
  <si>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</si>
  <si>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</si>
  <si>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</si>
  <si>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</si>
  <si>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</si>
  <si>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</si>
  <si>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</si>
  <si>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</si>
  <si>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</si>
  <si>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</si>
  <si>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</si>
  <si>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</si>
  <si>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</si>
  <si>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</si>
  <si>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</si>
  <si>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</si>
  <si>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</si>
  <si>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</si>
  <si>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</si>
  <si>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</si>
  <si>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</si>
  <si>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</si>
  <si>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</si>
  <si>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</si>
  <si>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</si>
  <si>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</si>
  <si>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</si>
  <si>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</si>
  <si>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</si>
  <si>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</si>
  <si>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</si>
  <si>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</si>
  <si>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</si>
  <si>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</si>
  <si>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</si>
  <si>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</si>
  <si>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</si>
  <si>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</si>
  <si>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</si>
  <si>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</si>
  <si>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</si>
  <si>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</si>
  <si>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</si>
  <si>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</si>
  <si>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</si>
  <si>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</si>
  <si>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</si>
  <si>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</si>
  <si>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</si>
  <si>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</si>
  <si>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</si>
  <si>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</si>
  <si>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</si>
  <si>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</si>
  <si>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</si>
  <si>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</si>
  <si>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</si>
  <si>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</si>
  <si>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</si>
  <si>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</si>
  <si>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</si>
  <si>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</si>
  <si>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</si>
  <si>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</si>
  <si>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</si>
  <si>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</si>
  <si>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</si>
  <si>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</si>
  <si>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</si>
  <si>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</si>
  <si>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</si>
  <si>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</si>
  <si>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</si>
  <si>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</si>
  <si>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</si>
  <si>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</si>
  <si>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</si>
  <si>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</si>
  <si>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</si>
  <si>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</si>
  <si>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</si>
  <si>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</si>
  <si>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</si>
  <si>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</si>
  <si>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</si>
  <si>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</si>
  <si>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</si>
  <si>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</si>
  <si>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</si>
  <si>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</si>
  <si>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</si>
  <si>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</si>
  <si>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</si>
  <si>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</si>
  <si>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</si>
  <si>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</si>
  <si>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</si>
  <si>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</si>
  <si>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</si>
  <si>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</si>
  <si>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</si>
  <si>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</si>
  <si>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</si>
  <si>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</si>
  <si>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</si>
  <si>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</si>
  <si>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</si>
  <si>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</si>
  <si>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</si>
  <si>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</si>
  <si>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</si>
  <si>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</si>
  <si>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</si>
  <si>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</si>
  <si>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</si>
  <si>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</si>
  <si>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</si>
  <si>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</si>
  <si>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</si>
  <si>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</si>
  <si>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</si>
  <si>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</si>
  <si>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</si>
  <si>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</si>
  <si>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</si>
  <si>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</si>
  <si>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</si>
  <si>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</si>
  <si>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</si>
  <si>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</si>
  <si>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</si>
  <si>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</si>
  <si>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</si>
  <si>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</si>
  <si>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</si>
  <si>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</si>
  <si>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</si>
  <si>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</si>
  <si>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</si>
  <si>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</si>
  <si>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</si>
  <si>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</si>
  <si>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</si>
  <si>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</si>
  <si>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</si>
  <si>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</si>
  <si>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</si>
  <si>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</si>
  <si>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</si>
  <si>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</si>
  <si>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</si>
  <si>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</si>
  <si>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</si>
  <si>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</si>
  <si>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</si>
  <si>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</si>
  <si>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</si>
  <si>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</si>
  <si>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</si>
  <si>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</si>
  <si>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</si>
  <si>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</si>
  <si>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</si>
  <si>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</si>
  <si>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</si>
  <si>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</si>
  <si>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</si>
  <si>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</si>
  <si>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</si>
  <si>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</si>
  <si>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</si>
  <si>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</si>
  <si>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</si>
  <si>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</si>
  <si>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</si>
  <si>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</si>
  <si>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</si>
  <si>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</si>
  <si>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</si>
  <si>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</si>
  <si>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</si>
  <si>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</si>
  <si>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</si>
  <si>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</si>
  <si>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</si>
  <si>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</si>
  <si>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</si>
  <si>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</si>
  <si>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</si>
  <si>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</si>
  <si>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</si>
  <si>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</si>
  <si>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</si>
  <si>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</si>
  <si>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</si>
  <si>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</si>
  <si>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</si>
  <si>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</si>
  <si>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</si>
  <si>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</si>
  <si>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</si>
  <si>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</si>
  <si>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</si>
  <si>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</si>
  <si>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</si>
  <si>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</si>
  <si>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</si>
  <si>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</si>
  <si>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</si>
  <si>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</si>
  <si>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</si>
  <si>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</si>
  <si>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</si>
  <si>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</si>
  <si>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</si>
  <si>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</si>
  <si>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</si>
  <si>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</si>
  <si>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</si>
  <si>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</si>
  <si>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</si>
  <si>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</si>
  <si>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</si>
  <si>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</si>
  <si>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</si>
  <si>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</si>
  <si>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</si>
  <si>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</si>
  <si>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</si>
  <si>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</si>
  <si>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</si>
  <si>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</si>
  <si>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</si>
  <si>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</si>
  <si>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</si>
  <si>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</si>
  <si>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</si>
  <si>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</si>
  <si>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</si>
  <si>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</si>
  <si>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</si>
  <si>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</si>
  <si>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</si>
  <si>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</si>
  <si>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</si>
  <si>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</si>
  <si>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</si>
  <si>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</si>
  <si>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</si>
  <si>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</si>
  <si>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</si>
  <si>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</si>
  <si>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</si>
  <si>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</si>
  <si>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</si>
  <si>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</si>
  <si>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</si>
  <si>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</si>
  <si>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</si>
  <si>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</si>
  <si>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</si>
  <si>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</si>
  <si>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</si>
  <si>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</si>
  <si>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</si>
  <si>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</si>
  <si>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</si>
  <si>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</si>
  <si>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</si>
  <si>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</si>
  <si>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</si>
  <si>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</si>
  <si>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</si>
  <si>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</si>
  <si>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</si>
  <si>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</si>
  <si>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</si>
  <si>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</si>
  <si>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</si>
  <si>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</si>
  <si>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</si>
  <si>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</si>
  <si>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</si>
  <si>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</si>
  <si>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</si>
  <si>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</si>
  <si>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</si>
  <si>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</si>
  <si>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</si>
  <si>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</si>
  <si>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</si>
  <si>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</si>
  <si>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</si>
  <si>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</si>
  <si>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</si>
  <si>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</si>
  <si>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</si>
  <si>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</si>
  <si>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</si>
  <si>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</si>
  <si>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</si>
  <si>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</si>
  <si>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</si>
  <si>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</si>
  <si>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</si>
  <si>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</si>
  <si>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</si>
  <si>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</si>
  <si>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</si>
  <si>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</si>
  <si>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</si>
  <si>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</si>
  <si>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</si>
  <si>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</si>
  <si>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</si>
  <si>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</si>
  <si>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</si>
  <si>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</si>
  <si>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</si>
  <si>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</si>
  <si>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</si>
  <si>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</si>
  <si>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</si>
  <si>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</si>
  <si>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</si>
  <si>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</si>
  <si>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</si>
  <si>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</si>
  <si>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</si>
  <si>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</si>
  <si>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</si>
  <si>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</si>
  <si>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</si>
  <si>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</si>
  <si>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</si>
  <si>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</si>
  <si>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</si>
  <si>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</si>
  <si>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</si>
  <si>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</si>
  <si>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</si>
  <si>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</si>
  <si>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</si>
  <si>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</si>
  <si>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</si>
  <si>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</si>
  <si>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</si>
  <si>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</si>
  <si>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</si>
  <si>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</si>
  <si>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</si>
  <si>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</si>
  <si>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</si>
  <si>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</si>
  <si>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</si>
  <si>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</si>
  <si>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</si>
  <si>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</si>
  <si>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</si>
  <si>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</si>
  <si>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</si>
  <si>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</si>
  <si>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</si>
  <si>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</si>
  <si>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</si>
  <si>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</si>
  <si>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</si>
  <si>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</si>
  <si>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</si>
  <si>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</si>
  <si>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</si>
  <si>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</si>
  <si>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</si>
  <si>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</si>
  <si>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</si>
  <si>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</si>
  <si>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</si>
  <si>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</si>
  <si>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</si>
  <si>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</si>
  <si>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</si>
  <si>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</si>
  <si>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</si>
  <si>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</si>
  <si>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</si>
  <si>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</si>
  <si>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</si>
  <si>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</si>
  <si>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</si>
  <si>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</si>
  <si>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</si>
  <si>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</si>
  <si>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</si>
  <si>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</si>
  <si>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</si>
  <si>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</si>
  <si>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</si>
  <si>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</si>
  <si>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</si>
  <si>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</si>
  <si>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</si>
  <si>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</si>
  <si>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</si>
  <si>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</si>
  <si>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</si>
  <si>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</si>
  <si>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</si>
  <si>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</si>
  <si>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</si>
  <si>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</si>
  <si>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</si>
  <si>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</si>
  <si>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</si>
  <si>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</si>
  <si>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</si>
  <si>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</si>
  <si>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</si>
  <si>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</si>
  <si>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</si>
  <si>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</si>
  <si>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</si>
  <si>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</si>
  <si>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</si>
  <si>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</si>
  <si>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</si>
  <si>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</si>
  <si>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</si>
  <si>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</si>
  <si>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</si>
  <si>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</si>
  <si>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</si>
  <si>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</si>
  <si>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</si>
  <si>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</si>
  <si>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</si>
  <si>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</si>
  <si>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</si>
  <si>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</si>
  <si>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</si>
  <si>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</si>
  <si>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</si>
  <si>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</si>
  <si>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</si>
  <si>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</si>
  <si>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</si>
  <si>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</si>
  <si>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</si>
  <si>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</si>
  <si>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</si>
  <si>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</si>
  <si>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</si>
  <si>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</si>
  <si>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</si>
  <si>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</si>
  <si>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</si>
  <si>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</si>
  <si>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</si>
  <si>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</si>
  <si>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</si>
  <si>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</si>
  <si>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</si>
  <si>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</si>
  <si>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</si>
  <si>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</si>
  <si>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</si>
  <si>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</si>
  <si>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</si>
  <si>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</si>
  <si>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</si>
  <si>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</si>
  <si>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</si>
  <si>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</si>
  <si>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</si>
  <si>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</si>
  <si>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</si>
  <si>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</si>
  <si>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</si>
  <si>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</si>
  <si>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</si>
  <si>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</si>
  <si>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</si>
  <si>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</si>
  <si>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</si>
  <si>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</si>
  <si>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</si>
  <si>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</si>
  <si>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</si>
  <si>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</si>
  <si>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</si>
  <si>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</si>
  <si>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</si>
  <si>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</si>
  <si>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</si>
  <si>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</si>
  <si>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</si>
  <si>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</si>
  <si>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</si>
  <si>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</si>
  <si>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</si>
  <si>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</si>
  <si>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</si>
  <si>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</si>
  <si>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</si>
  <si>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</si>
  <si>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</si>
  <si>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</si>
  <si>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</si>
  <si>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</si>
  <si>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</si>
  <si>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</si>
  <si>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</si>
  <si>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</si>
  <si>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</si>
  <si>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</si>
  <si>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</si>
  <si>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</si>
  <si>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</si>
  <si>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</si>
  <si>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</si>
  <si>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</si>
  <si>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</si>
  <si>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</si>
  <si>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</si>
  <si>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</si>
  <si>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</si>
  <si>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</si>
  <si>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</si>
  <si>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</si>
  <si>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</si>
  <si>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</si>
  <si>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</si>
  <si>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</si>
  <si>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</si>
  <si>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</si>
  <si>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</si>
  <si>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</si>
  <si>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</si>
  <si>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</si>
  <si>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</si>
  <si>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</si>
  <si>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</si>
  <si>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</si>
  <si>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</si>
  <si>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</si>
  <si>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</si>
  <si>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</si>
  <si>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</si>
  <si>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</si>
  <si>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</si>
  <si>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</si>
  <si>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</si>
  <si>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</si>
  <si>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</si>
  <si>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</si>
  <si>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</si>
  <si>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</si>
  <si>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</si>
  <si>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</si>
  <si>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</si>
  <si>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</si>
  <si>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</si>
  <si>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</si>
  <si>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</si>
  <si>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</si>
  <si>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</si>
  <si>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</si>
  <si>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</si>
  <si>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</si>
  <si>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</si>
  <si>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</si>
  <si>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</si>
  <si>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</si>
  <si>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</si>
  <si>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</si>
  <si>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</si>
  <si>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</si>
  <si>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</si>
  <si>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</si>
  <si>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</si>
  <si>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</si>
  <si>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</si>
  <si>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</si>
  <si>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</si>
  <si>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</si>
  <si>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</si>
  <si>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</si>
  <si>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</si>
  <si>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</si>
  <si>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</si>
  <si>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</si>
  <si>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</si>
  <si>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</si>
  <si>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</si>
  <si>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</si>
  <si>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</si>
  <si>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</si>
  <si>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</si>
  <si>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</si>
  <si>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</si>
  <si>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</si>
  <si>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</si>
  <si>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</si>
  <si>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</si>
  <si>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</si>
  <si>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</si>
  <si>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</si>
  <si>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</si>
  <si>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</si>
  <si>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</si>
  <si>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</si>
  <si>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</si>
  <si>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</si>
  <si>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</si>
  <si>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</si>
  <si>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</si>
  <si>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</si>
  <si>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</si>
  <si>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</si>
  <si>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</si>
  <si>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</si>
  <si>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</si>
  <si>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</si>
  <si>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</si>
  <si>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</si>
  <si>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</si>
  <si>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</si>
  <si>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</si>
  <si>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</si>
  <si>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</si>
  <si>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</si>
  <si>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</si>
  <si>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</si>
  <si>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</si>
  <si>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</si>
  <si>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</si>
  <si>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</si>
  <si>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</si>
  <si>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</si>
  <si>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</si>
  <si>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</si>
  <si>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</si>
  <si>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</si>
  <si>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</si>
  <si>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</si>
  <si>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</si>
  <si>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</si>
  <si>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</si>
  <si>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</si>
  <si>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</si>
  <si>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</si>
  <si>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</si>
  <si>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</si>
  <si>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</si>
  <si>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</si>
  <si>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</si>
  <si>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</si>
  <si>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</si>
  <si>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</si>
  <si>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</si>
  <si>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</si>
  <si>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</si>
  <si>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</si>
  <si>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</si>
  <si>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</si>
  <si>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</si>
  <si>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</si>
  <si>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</si>
  <si>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</si>
  <si>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</si>
  <si>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</si>
  <si>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</si>
  <si>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</si>
  <si>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</si>
  <si>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</si>
  <si>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</si>
  <si>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</si>
  <si>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</si>
  <si>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</si>
  <si>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</si>
  <si>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</si>
  <si>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</si>
  <si>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</si>
  <si>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</si>
  <si>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</si>
  <si>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</si>
  <si>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</si>
  <si>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</si>
  <si>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</si>
  <si>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</si>
  <si>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</si>
  <si>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</si>
  <si>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</si>
  <si>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</si>
  <si>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</si>
  <si>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</si>
  <si>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</si>
  <si>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</si>
  <si>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</si>
  <si>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</si>
  <si>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</si>
  <si>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</si>
  <si>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</si>
  <si>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</si>
  <si>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</si>
  <si>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</si>
  <si>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</si>
  <si>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</si>
  <si>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</si>
  <si>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</si>
  <si>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</si>
  <si>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</si>
  <si>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</si>
  <si>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</si>
  <si>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</si>
  <si>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</si>
  <si>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</si>
  <si>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</si>
  <si>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</si>
  <si>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</si>
  <si>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</si>
  <si>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</si>
  <si>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</si>
  <si>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</si>
  <si>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</si>
  <si>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</si>
  <si>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</si>
  <si>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</si>
  <si>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</si>
  <si>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</si>
  <si>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</si>
  <si>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</si>
  <si>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</si>
  <si>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</si>
  <si>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</si>
  <si>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</si>
  <si>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</si>
  <si>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</si>
  <si>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</si>
  <si>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</si>
  <si>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</si>
  <si>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</si>
  <si>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</si>
  <si>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</si>
  <si>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</si>
  <si>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</si>
  <si>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</si>
  <si>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</si>
  <si>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</si>
  <si>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</si>
  <si>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</si>
  <si>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</si>
  <si>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</si>
  <si>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</si>
  <si>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</si>
  <si>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</si>
  <si>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</si>
  <si>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</si>
  <si>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</si>
  <si>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</si>
  <si>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</si>
  <si>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</si>
  <si>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</si>
  <si>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</si>
  <si>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</si>
  <si>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</si>
  <si>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</si>
  <si>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</si>
  <si>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</si>
  <si>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</si>
  <si>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</si>
  <si>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</si>
  <si>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</si>
  <si>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</si>
  <si>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</si>
  <si>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</si>
  <si>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</si>
  <si>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</si>
  <si>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</si>
  <si>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</si>
  <si>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</si>
  <si>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</si>
  <si>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</si>
  <si>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</si>
  <si>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</si>
  <si>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</si>
  <si>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</si>
  <si>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</si>
  <si>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</si>
  <si>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</si>
  <si>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</si>
  <si>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</si>
  <si>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</si>
  <si>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</si>
  <si>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</si>
  <si>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</si>
  <si>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</si>
  <si>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</si>
  <si>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</si>
  <si>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</si>
  <si>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</si>
  <si>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</si>
  <si>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</si>
  <si>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</si>
  <si>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</si>
  <si>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</si>
  <si>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</si>
  <si>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</si>
  <si>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</si>
  <si>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</si>
  <si>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</si>
  <si>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</si>
  <si>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</si>
  <si>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</si>
  <si>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</si>
  <si>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</si>
  <si>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</si>
  <si>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</si>
  <si>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</si>
  <si>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</si>
  <si>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</si>
  <si>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</si>
  <si>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</si>
  <si>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</si>
  <si>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</si>
  <si>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</si>
  <si>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</si>
  <si>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</si>
  <si>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</si>
  <si>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</si>
  <si>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</si>
  <si>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</si>
  <si>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</si>
  <si>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</si>
  <si>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</si>
  <si>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</si>
  <si>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</si>
  <si>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</si>
  <si>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</si>
  <si>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</si>
  <si>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</si>
  <si>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</si>
  <si>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</si>
  <si>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</si>
  <si>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</si>
  <si>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</si>
  <si>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</si>
  <si>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</si>
  <si>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</si>
  <si>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</si>
  <si>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</si>
  <si>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</si>
  <si>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</si>
  <si>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</si>
  <si>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</si>
  <si>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</si>
  <si>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</si>
  <si>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</si>
  <si>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</si>
  <si>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</si>
  <si>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</si>
  <si>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</si>
  <si>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</si>
  <si>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</si>
  <si>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</si>
  <si>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</si>
  <si>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</si>
  <si>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</si>
  <si>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</si>
  <si>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</si>
  <si>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</si>
  <si>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</si>
  <si>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</si>
  <si>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</si>
  <si>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</si>
  <si>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</si>
  <si>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</si>
  <si>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</si>
  <si>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</si>
  <si>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</si>
  <si>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</si>
  <si>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</si>
  <si>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</si>
  <si>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</si>
  <si>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</si>
  <si>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</si>
  <si>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</si>
  <si>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</si>
  <si>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</si>
  <si>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</si>
  <si>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</si>
  <si>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</si>
  <si>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</si>
  <si>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</si>
  <si>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</si>
  <si>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</si>
  <si>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</si>
  <si>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</si>
  <si>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</si>
  <si>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</si>
  <si>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</si>
  <si>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</si>
  <si>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</si>
  <si>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</si>
  <si>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</si>
  <si>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</si>
  <si>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</si>
  <si>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</si>
  <si>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</si>
  <si>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</si>
  <si>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</si>
  <si>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</si>
  <si>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</si>
  <si>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</si>
  <si>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</si>
  <si>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</si>
  <si>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</si>
  <si>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</si>
  <si>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</si>
  <si>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</si>
  <si>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</si>
  <si>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</si>
  <si>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</si>
  <si>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</si>
  <si>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</si>
  <si>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</si>
  <si>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</si>
  <si>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</si>
  <si>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</si>
  <si>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</si>
  <si>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</si>
  <si>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</si>
  <si>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</si>
  <si>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</si>
  <si>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</si>
  <si>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</si>
  <si>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</si>
  <si>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</si>
  <si>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</si>
  <si>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</si>
  <si>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</si>
  <si>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</si>
  <si>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</si>
  <si>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</si>
  <si>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</si>
  <si>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</si>
  <si>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</si>
  <si>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</si>
  <si>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</si>
  <si>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</si>
  <si>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</si>
  <si>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</si>
  <si>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</si>
  <si>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</si>
  <si>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</si>
  <si>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</si>
  <si>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</si>
  <si>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</si>
  <si>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</si>
  <si>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</si>
  <si>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</si>
  <si>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</si>
  <si>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</si>
  <si>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</si>
  <si>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</si>
  <si>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</si>
  <si>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</si>
  <si>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</si>
  <si>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</si>
  <si>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</si>
  <si>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</si>
  <si>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</si>
  <si>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</si>
  <si>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</si>
  <si>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</si>
  <si>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</si>
  <si>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</si>
  <si>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</si>
  <si>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</si>
  <si>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</si>
  <si>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</si>
  <si>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</si>
  <si>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</si>
  <si>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</si>
  <si>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</si>
  <si>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</si>
  <si>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</si>
  <si>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</si>
  <si>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</si>
  <si>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</si>
  <si>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</si>
  <si>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</si>
  <si>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</si>
  <si>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</si>
  <si>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</si>
  <si>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</si>
  <si>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</si>
  <si>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</si>
  <si>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</si>
  <si>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</si>
  <si>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</si>
  <si>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</si>
  <si>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</si>
  <si>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</si>
  <si>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</si>
  <si>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</si>
  <si>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</si>
  <si>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</si>
  <si>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</si>
  <si>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</si>
  <si>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</si>
  <si>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</si>
  <si>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</si>
  <si>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</si>
  <si>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</si>
  <si>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</si>
  <si>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</si>
  <si>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</si>
  <si>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</si>
  <si>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</si>
  <si>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</si>
  <si>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</si>
  <si>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</si>
  <si>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</si>
  <si>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</si>
  <si>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</si>
  <si>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</si>
  <si>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</si>
  <si>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</si>
  <si>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</si>
  <si>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</si>
  <si>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</si>
  <si>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</si>
  <si>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</si>
  <si>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</si>
  <si>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</si>
  <si>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</si>
  <si>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</si>
  <si>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</si>
  <si>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</si>
  <si>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</si>
  <si>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</si>
  <si>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</si>
  <si>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</si>
  <si>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</si>
  <si>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</si>
  <si>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</si>
  <si>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</si>
  <si>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</si>
  <si>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</si>
  <si>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</si>
  <si>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</si>
  <si>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</si>
  <si>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</si>
  <si>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</si>
  <si>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</si>
  <si>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</si>
  <si>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</si>
  <si>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</si>
  <si>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</si>
  <si>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</si>
  <si>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</si>
  <si>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</si>
  <si>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</si>
  <si>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</si>
  <si>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</si>
  <si>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</si>
  <si>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</si>
  <si>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</si>
  <si>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</si>
  <si>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</si>
  <si>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</si>
  <si>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</si>
  <si>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</si>
  <si>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</si>
  <si>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</si>
  <si>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</si>
  <si>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</si>
  <si>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</si>
  <si>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</si>
  <si>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</si>
  <si>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</si>
  <si>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</si>
  <si>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</si>
  <si>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</si>
  <si>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</si>
  <si>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</si>
  <si>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</si>
  <si>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</si>
  <si>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</si>
  <si>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</si>
  <si>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</si>
  <si>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</si>
  <si>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</si>
  <si>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</si>
  <si>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</si>
  <si>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</si>
  <si>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</si>
  <si>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</si>
  <si>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</si>
  <si>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</si>
  <si>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</si>
  <si>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</si>
  <si>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</si>
  <si>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</si>
  <si>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</si>
  <si>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</si>
  <si>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</si>
  <si>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</si>
  <si>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</si>
  <si>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</si>
  <si>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</si>
  <si>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</si>
  <si>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</si>
  <si>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</si>
  <si>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</si>
  <si>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</si>
  <si>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</si>
  <si>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</si>
  <si>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</si>
  <si>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</si>
  <si>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</si>
  <si>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</si>
  <si>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</si>
  <si>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</si>
  <si>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</si>
  <si>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</si>
  <si>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</si>
  <si>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</si>
  <si>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</si>
  <si>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</si>
  <si>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</si>
  <si>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</si>
  <si>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</si>
  <si>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</si>
  <si>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</si>
  <si>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</si>
  <si>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</si>
  <si>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</si>
  <si>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</si>
  <si>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</si>
  <si>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</si>
  <si>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</si>
  <si>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</si>
  <si>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</si>
  <si>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</si>
  <si>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</si>
  <si>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</si>
  <si>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</si>
  <si>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</si>
  <si>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</si>
  <si>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</si>
  <si>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</si>
  <si>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</si>
  <si>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</si>
  <si>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</si>
  <si>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</si>
  <si>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</si>
  <si>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</si>
  <si>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</si>
  <si>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</si>
  <si>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</si>
  <si>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</si>
  <si>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</si>
  <si>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</si>
  <si>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</si>
  <si>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</si>
  <si>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</si>
  <si>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</si>
  <si>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</si>
  <si>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</si>
  <si>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</si>
  <si>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</si>
  <si>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</si>
  <si>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</si>
  <si>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</si>
  <si>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</si>
  <si>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</si>
  <si>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</si>
  <si>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</si>
  <si>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</si>
  <si>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</si>
  <si>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</si>
  <si>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</si>
  <si>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</si>
  <si>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</si>
  <si>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</si>
  <si>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</si>
  <si>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</si>
  <si>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</si>
  <si>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</si>
  <si>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</si>
  <si>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</si>
  <si>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</si>
  <si>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</si>
  <si>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</si>
  <si>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</si>
  <si>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</si>
  <si>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</si>
  <si>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</si>
  <si>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</si>
  <si>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</si>
  <si>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</si>
  <si>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</si>
  <si>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</si>
  <si>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</si>
  <si>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</si>
  <si>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</si>
  <si>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</si>
  <si>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</si>
  <si>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</si>
  <si>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</si>
  <si>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</si>
  <si>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</si>
  <si>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</si>
  <si>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</si>
  <si>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</si>
  <si>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</si>
  <si>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</si>
  <si>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</si>
  <si>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</si>
  <si>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</si>
  <si>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</si>
  <si>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</si>
  <si>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</si>
  <si>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</si>
  <si>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</si>
  <si>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</si>
  <si>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</si>
  <si>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</si>
  <si>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</si>
  <si>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</si>
  <si>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</si>
  <si>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</si>
  <si>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</si>
  <si>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</si>
  <si>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</si>
  <si>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</si>
  <si>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</si>
  <si>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</si>
  <si>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</si>
  <si>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</si>
  <si>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</si>
  <si>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</si>
  <si>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</si>
  <si>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</si>
  <si>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</si>
  <si>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</si>
  <si>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</si>
  <si>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</si>
  <si>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</si>
  <si>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</si>
  <si>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</si>
  <si>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</si>
  <si>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</si>
  <si>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</si>
  <si>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</si>
  <si>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</si>
  <si>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</si>
  <si>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</si>
  <si>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</si>
  <si>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</si>
  <si>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</si>
  <si>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</si>
  <si>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</si>
  <si>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</si>
  <si>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</si>
  <si>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</si>
  <si>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</si>
  <si>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</si>
  <si>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</si>
  <si>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</si>
  <si>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</si>
  <si>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</si>
  <si>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</si>
  <si>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</si>
  <si>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</si>
  <si>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</si>
  <si>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</si>
  <si>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</si>
  <si>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</si>
  <si>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</si>
  <si>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</si>
  <si>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</si>
  <si>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</si>
  <si>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</si>
  <si>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</si>
  <si>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</si>
  <si>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</si>
  <si>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</si>
  <si>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</si>
  <si>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</si>
  <si>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</si>
  <si>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</si>
  <si>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</si>
  <si>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</si>
  <si>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</si>
  <si>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</si>
  <si>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</si>
  <si>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</si>
  <si>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</si>
  <si>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</si>
  <si>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</si>
  <si>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</si>
  <si>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</si>
  <si>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</si>
  <si>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</si>
  <si>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</si>
  <si>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</si>
  <si>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</si>
  <si>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</si>
  <si>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</si>
  <si>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</si>
  <si>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</si>
  <si>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</si>
  <si>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</si>
  <si>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</si>
  <si>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</si>
  <si>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</si>
  <si>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</si>
  <si>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</si>
  <si>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</si>
  <si>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</si>
  <si>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</si>
  <si>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</si>
  <si>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</si>
  <si>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</si>
  <si>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</si>
  <si>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</si>
  <si>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</si>
  <si>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</si>
  <si>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</si>
  <si>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</si>
  <si>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</si>
  <si>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</si>
  <si>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</si>
  <si>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</si>
  <si>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</si>
  <si>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</si>
  <si>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</si>
  <si>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</si>
  <si>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</si>
  <si>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</si>
  <si>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</si>
  <si>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</si>
  <si>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</si>
  <si>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</si>
  <si>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</si>
  <si>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</si>
  <si>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</si>
  <si>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</si>
  <si>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</si>
  <si>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</si>
  <si>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</si>
  <si>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</si>
  <si>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</si>
  <si>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</si>
  <si>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</si>
  <si>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</si>
  <si>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</si>
  <si>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</si>
  <si>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</si>
  <si>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</si>
  <si>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</si>
  <si>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</si>
  <si>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</si>
  <si>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</si>
  <si>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</si>
  <si>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</si>
  <si>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</si>
  <si>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</si>
  <si>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</si>
  <si>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</si>
  <si>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</si>
  <si>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</si>
  <si>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</si>
  <si>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</si>
  <si>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</si>
  <si>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</si>
  <si>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</si>
  <si>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</si>
  <si>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</si>
  <si>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</si>
  <si>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</si>
  <si>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</si>
  <si>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</si>
  <si>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</si>
  <si>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</si>
  <si>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</si>
  <si>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</si>
  <si>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</si>
  <si>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</si>
  <si>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</si>
  <si>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</si>
  <si>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</si>
  <si>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</si>
  <si>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</si>
  <si>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</si>
  <si>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</si>
  <si>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</si>
  <si>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</si>
  <si>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</si>
  <si>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</si>
  <si>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</si>
  <si>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</si>
  <si>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</si>
  <si>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</si>
  <si>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</si>
  <si>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</si>
  <si>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</si>
  <si>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</si>
  <si>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</si>
  <si>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</si>
  <si>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</si>
  <si>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</si>
  <si>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</si>
  <si>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</si>
  <si>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</si>
  <si>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</si>
  <si>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</si>
  <si>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</si>
  <si>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</si>
  <si>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</si>
  <si>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</si>
  <si>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</si>
  <si>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</si>
  <si>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</si>
  <si>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</si>
  <si>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</si>
  <si>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</si>
  <si>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</si>
  <si>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</si>
  <si>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</si>
  <si>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</si>
  <si>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</si>
  <si>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</si>
  <si>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</si>
  <si>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</si>
  <si>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</si>
  <si>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</si>
  <si>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</si>
  <si>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</si>
  <si>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</si>
  <si>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</si>
  <si>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</si>
  <si>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</si>
  <si>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</si>
  <si>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</si>
  <si>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</si>
  <si>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</si>
  <si>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</si>
  <si>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</si>
  <si>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</si>
  <si>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</si>
  <si>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</si>
  <si>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</si>
  <si>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</si>
  <si>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</si>
  <si>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</si>
  <si>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</si>
  <si>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</si>
  <si>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</si>
  <si>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</si>
  <si>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</si>
  <si>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</si>
  <si>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</si>
  <si>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</si>
  <si>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</si>
  <si>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</si>
  <si>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</si>
  <si>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</si>
  <si>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</si>
  <si>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</si>
  <si>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</si>
  <si>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</si>
  <si>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</si>
  <si>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</si>
  <si>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</si>
  <si>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</si>
  <si>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</si>
  <si>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</si>
  <si>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</si>
  <si>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</si>
  <si>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</si>
  <si>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</si>
  <si>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</si>
  <si>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</si>
  <si>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</si>
  <si>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</si>
  <si>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</si>
  <si>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</si>
  <si>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</si>
  <si>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</si>
  <si>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</si>
  <si>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</si>
  <si>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</si>
  <si>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</si>
  <si>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</si>
  <si>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</si>
  <si>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</si>
  <si>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</si>
  <si>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</si>
  <si>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</si>
  <si>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</si>
  <si>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</si>
  <si>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</si>
  <si>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</si>
  <si>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</si>
  <si>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</si>
  <si>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</si>
  <si>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</si>
  <si>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</si>
  <si>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</si>
  <si>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</si>
  <si>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</si>
  <si>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</si>
  <si>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</si>
  <si>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</si>
  <si>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</si>
  <si>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</si>
  <si>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</si>
  <si>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</si>
  <si>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</si>
  <si>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</si>
  <si>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</si>
  <si>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</si>
  <si>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</si>
  <si>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</si>
  <si>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</si>
  <si>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</si>
  <si>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</si>
  <si>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</si>
  <si>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</si>
  <si>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</si>
  <si>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</si>
  <si>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</si>
  <si>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</si>
  <si>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</si>
  <si>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</si>
  <si>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</si>
  <si>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</si>
  <si>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</si>
  <si>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</si>
  <si>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</si>
  <si>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</si>
  <si>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</si>
  <si>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</si>
  <si>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</si>
  <si>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</si>
  <si>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</si>
  <si>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</si>
  <si>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</si>
  <si>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</si>
  <si>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</si>
  <si>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</si>
  <si>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</si>
  <si>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</si>
  <si>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</si>
  <si>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</si>
  <si>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</si>
  <si>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</si>
  <si>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</si>
  <si>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</si>
  <si>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</si>
  <si>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</si>
  <si>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</si>
  <si>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</si>
  <si>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</si>
  <si>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</si>
  <si>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</si>
  <si>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</si>
  <si>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</si>
  <si>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</si>
  <si>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</si>
  <si>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</si>
  <si>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</si>
  <si>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</si>
  <si>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</si>
  <si>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</si>
  <si>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</si>
  <si>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</si>
  <si>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</si>
  <si>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</si>
  <si>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</si>
  <si>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</si>
  <si>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</si>
  <si>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</si>
  <si>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</si>
  <si>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</si>
  <si>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</si>
  <si>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</si>
  <si>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</si>
  <si>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</si>
  <si>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</si>
  <si>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</si>
  <si>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</si>
  <si>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</si>
  <si>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</si>
  <si>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</si>
  <si>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</si>
  <si>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</si>
  <si>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</si>
  <si>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</si>
  <si>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</si>
  <si>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</si>
  <si>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</si>
  <si>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</si>
  <si>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</si>
  <si>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</si>
  <si>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</si>
  <si>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</si>
  <si>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</si>
  <si>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</si>
  <si>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</si>
  <si>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</si>
  <si>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</si>
  <si>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</si>
  <si>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</si>
  <si>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</si>
  <si>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</si>
  <si>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</si>
  <si>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</si>
  <si>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</si>
  <si>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</si>
  <si>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</si>
  <si>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</si>
  <si>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</si>
  <si>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</si>
  <si>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</si>
  <si>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</si>
  <si>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</si>
  <si>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</si>
  <si>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</si>
  <si>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</si>
  <si>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</si>
  <si>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</si>
  <si>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</si>
  <si>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</si>
  <si>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</si>
  <si>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</si>
  <si>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</si>
  <si>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</si>
  <si>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</si>
  <si>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</si>
  <si>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</si>
  <si>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</si>
  <si>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</si>
  <si>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</si>
  <si>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</si>
  <si>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</si>
  <si>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</si>
  <si>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</si>
  <si>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</si>
  <si>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</si>
  <si>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</si>
  <si>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</si>
  <si>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</si>
  <si>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</si>
  <si>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</si>
  <si>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</si>
  <si>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</si>
  <si>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</si>
  <si>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</si>
  <si>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</si>
  <si>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</si>
  <si>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</si>
  <si>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</si>
  <si>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</si>
  <si>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</si>
  <si>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</si>
  <si>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</si>
  <si>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</si>
  <si>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</si>
  <si>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</si>
  <si>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</si>
  <si>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</si>
  <si>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</si>
  <si>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</si>
  <si>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</si>
  <si>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</si>
  <si>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</si>
  <si>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</si>
  <si>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</si>
  <si>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</si>
  <si>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</si>
  <si>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</si>
  <si>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</si>
  <si>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</si>
  <si>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</si>
  <si>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</si>
  <si>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</si>
  <si>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</si>
  <si>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</si>
  <si>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</si>
  <si>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</si>
  <si>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</si>
  <si>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</si>
  <si>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</si>
  <si>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</si>
  <si>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</si>
  <si>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</si>
  <si>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</si>
  <si>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</si>
  <si>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</si>
  <si>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</si>
  <si>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</si>
  <si>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</si>
  <si>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</si>
  <si>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</si>
  <si>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</si>
  <si>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</si>
  <si>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</si>
  <si>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</si>
  <si>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</si>
  <si>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</si>
  <si>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</si>
  <si>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</si>
  <si>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</si>
  <si>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</si>
  <si>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</si>
  <si>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</si>
  <si>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</si>
  <si>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</si>
  <si>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</si>
  <si>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</si>
  <si>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</si>
  <si>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</si>
  <si>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</si>
  <si>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</si>
  <si>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</si>
  <si>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</si>
  <si>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</si>
  <si>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</si>
  <si>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</si>
  <si>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</si>
  <si>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</si>
  <si>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</si>
  <si>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</si>
  <si>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</si>
  <si>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</si>
  <si>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</si>
  <si>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</si>
  <si>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</si>
  <si>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</si>
  <si>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</si>
  <si>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</si>
  <si>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</si>
  <si>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</si>
  <si>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</si>
  <si>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</si>
  <si>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</si>
  <si>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</si>
  <si>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</si>
  <si>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</si>
  <si>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</si>
  <si>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</si>
  <si>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</si>
  <si>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</si>
  <si>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</si>
  <si>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</si>
  <si>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</si>
  <si>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</si>
  <si>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</si>
  <si>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</si>
  <si>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</si>
  <si>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</si>
  <si>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</si>
  <si>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</si>
  <si>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</si>
  <si>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</si>
  <si>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</si>
  <si>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</si>
  <si>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</si>
  <si>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</si>
  <si>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</si>
  <si>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</si>
  <si>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</si>
  <si>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</si>
  <si>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</si>
  <si>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</si>
  <si>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</si>
  <si>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</si>
  <si>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</si>
  <si>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</si>
  <si>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</si>
  <si>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</si>
  <si>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</si>
  <si>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</si>
  <si>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</si>
  <si>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</si>
  <si>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</si>
  <si>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</si>
  <si>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</si>
  <si>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</si>
  <si>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</si>
  <si>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</si>
  <si>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</si>
  <si>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</si>
  <si>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</si>
  <si>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</si>
  <si>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</si>
  <si>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</si>
  <si>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</si>
  <si>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</si>
  <si>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</si>
  <si>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</si>
  <si>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</si>
  <si>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</si>
  <si>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</si>
  <si>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</si>
  <si>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</si>
  <si>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</si>
  <si>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</si>
  <si>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</si>
  <si>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</si>
  <si>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</si>
  <si>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</si>
  <si>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</si>
  <si>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</si>
  <si>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</si>
  <si>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</si>
  <si>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</si>
  <si>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</si>
  <si>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</si>
  <si>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</si>
  <si>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</si>
  <si>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</si>
  <si>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</si>
  <si>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</si>
  <si>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</si>
  <si>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</si>
  <si>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</si>
  <si>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</si>
  <si>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</si>
  <si>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</si>
  <si>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</si>
  <si>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</si>
  <si>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</si>
  <si>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</si>
  <si>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</si>
  <si>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</si>
  <si>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</si>
  <si>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</si>
  <si>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</si>
  <si>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</si>
  <si>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</si>
  <si>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</si>
  <si>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</si>
  <si>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</si>
  <si>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</si>
  <si>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</si>
  <si>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</si>
  <si>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</si>
  <si>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</si>
  <si>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</si>
  <si>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</si>
  <si>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</si>
  <si>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</si>
  <si>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</si>
  <si>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</si>
  <si>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</si>
  <si>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</si>
  <si>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</si>
  <si>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</si>
  <si>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</si>
  <si>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</si>
  <si>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</si>
  <si>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</si>
  <si>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</si>
  <si>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</si>
  <si>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</si>
  <si>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</si>
  <si>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</si>
  <si>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</si>
  <si>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</si>
  <si>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</si>
  <si>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</si>
  <si>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</si>
  <si>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</si>
  <si>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</si>
  <si>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</si>
  <si>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</si>
  <si>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</si>
  <si>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</si>
  <si>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</si>
  <si>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</si>
  <si>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</si>
  <si>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</si>
  <si>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</si>
  <si>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</si>
  <si>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</si>
  <si>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</si>
  <si>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</si>
  <si>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</si>
  <si>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</si>
  <si>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</si>
  <si>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</si>
  <si>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</si>
  <si>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</si>
  <si>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</si>
  <si>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</si>
  <si>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</si>
  <si>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</si>
  <si>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</si>
  <si>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</si>
  <si>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</si>
  <si>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</si>
  <si>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</si>
  <si>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</si>
  <si>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</si>
  <si>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</si>
  <si>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</si>
  <si>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</si>
  <si>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</si>
  <si>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</si>
  <si>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</si>
  <si>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</si>
  <si>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</si>
  <si>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</si>
  <si>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</si>
  <si>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</si>
  <si>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</si>
  <si>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</si>
  <si>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</si>
  <si>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</si>
  <si>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</si>
  <si>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</si>
  <si>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</si>
  <si>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</si>
  <si>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</si>
  <si>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</si>
  <si>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</si>
  <si>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</si>
  <si>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</si>
  <si>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</si>
  <si>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</si>
  <si>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</si>
  <si>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</si>
  <si>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</si>
  <si>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</si>
  <si>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</si>
  <si>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</si>
  <si>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</si>
  <si>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</si>
  <si>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</si>
  <si>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</si>
  <si>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</si>
  <si>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</si>
  <si>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</si>
  <si>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</si>
  <si>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</si>
  <si>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</si>
  <si>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</si>
  <si>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</si>
  <si>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</si>
  <si>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</si>
  <si>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</si>
  <si>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</si>
  <si>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</si>
  <si>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</si>
  <si>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</si>
  <si>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</si>
  <si>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</si>
  <si>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</si>
  <si>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</si>
  <si>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</si>
  <si>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</si>
  <si>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</si>
  <si>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</si>
  <si>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</si>
  <si>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</si>
  <si>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</si>
  <si>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</si>
  <si>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</si>
  <si>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</si>
  <si>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</si>
  <si>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</si>
  <si>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</si>
  <si>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</si>
  <si>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</si>
  <si>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</si>
  <si>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</si>
  <si>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</si>
  <si>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</si>
  <si>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</si>
  <si>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</si>
  <si>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</si>
  <si>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</si>
  <si>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</si>
  <si>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</si>
  <si>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</si>
  <si>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</si>
  <si>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</si>
  <si>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</si>
  <si>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</si>
  <si>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</si>
  <si>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</si>
  <si>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</si>
  <si>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</si>
  <si>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</si>
  <si>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</si>
  <si>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</si>
  <si>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</si>
  <si>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</si>
  <si>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</si>
  <si>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</si>
  <si>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</si>
  <si>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</si>
  <si>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</si>
  <si>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</si>
  <si>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</si>
  <si>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</si>
  <si>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</si>
  <si>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</si>
  <si>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</si>
  <si>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</si>
  <si>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</si>
  <si>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</si>
  <si>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</si>
  <si>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</si>
  <si>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</si>
  <si>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</si>
  <si>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</si>
  <si>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</si>
  <si>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</si>
  <si>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</si>
  <si>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</si>
  <si>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</si>
  <si>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</si>
  <si>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</si>
  <si>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</si>
  <si>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</si>
  <si>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</si>
  <si>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</si>
  <si>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</si>
  <si>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</si>
  <si>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</si>
  <si>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</si>
  <si>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</si>
  <si>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</si>
  <si>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</si>
  <si>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</si>
  <si>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</si>
  <si>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</si>
  <si>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</si>
  <si>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</si>
  <si>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</si>
  <si>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</si>
  <si>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</si>
  <si>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</si>
  <si>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</si>
  <si>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</si>
  <si>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</si>
  <si>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</si>
  <si>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</si>
  <si>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</si>
  <si>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</si>
  <si>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</si>
  <si>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</si>
  <si>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</si>
  <si>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</si>
  <si>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</si>
  <si>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</si>
  <si>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</si>
  <si>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</si>
  <si>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</si>
  <si>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</si>
  <si>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</si>
  <si>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</si>
  <si>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</si>
  <si>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</si>
  <si>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</si>
  <si>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</si>
  <si>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</si>
  <si>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</si>
  <si>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</si>
  <si>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</si>
  <si>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</si>
  <si>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</si>
  <si>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</si>
  <si>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</si>
  <si>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</si>
  <si>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</si>
  <si>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</si>
  <si>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</si>
  <si>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</si>
  <si>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</si>
  <si>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</si>
  <si>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</si>
  <si>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</si>
  <si>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</si>
  <si>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</si>
  <si>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</si>
  <si>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</si>
  <si>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</si>
  <si>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</si>
  <si>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</si>
  <si>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</si>
  <si>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</si>
  <si>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</si>
  <si>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</si>
  <si>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</si>
  <si>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</si>
  <si>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</si>
  <si>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</si>
  <si>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</si>
  <si>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</si>
  <si>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</si>
  <si>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</si>
  <si>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</si>
  <si>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</si>
  <si>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</si>
  <si>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</si>
  <si>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</si>
  <si>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</si>
  <si>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</si>
  <si>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</si>
  <si>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</si>
  <si>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</si>
  <si>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</si>
  <si>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</si>
  <si>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</si>
  <si>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</si>
  <si>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</si>
  <si>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</si>
  <si>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</si>
  <si>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</si>
  <si>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</si>
  <si>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</si>
  <si>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</si>
  <si>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</si>
  <si>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</si>
  <si>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</si>
  <si>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</si>
  <si>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</si>
  <si>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</si>
  <si>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</si>
  <si>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</si>
  <si>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</si>
  <si>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</si>
  <si>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</si>
  <si>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</si>
  <si>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</si>
  <si>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</si>
  <si>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</si>
  <si>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</si>
  <si>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</si>
  <si>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</si>
  <si>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</si>
  <si>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</si>
  <si>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</si>
  <si>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</si>
  <si>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</si>
  <si>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</si>
  <si>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</si>
  <si>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</si>
  <si>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</si>
  <si>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</si>
  <si>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</si>
  <si>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</si>
  <si>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</si>
  <si>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</si>
  <si>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</si>
  <si>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</si>
  <si>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</si>
  <si>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</si>
  <si>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</si>
  <si>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</si>
  <si>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</si>
  <si>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</si>
  <si>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</si>
  <si>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</si>
  <si>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</si>
  <si>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</si>
  <si>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</si>
  <si>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</si>
  <si>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</si>
  <si>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</si>
  <si>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</si>
  <si>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</si>
  <si>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</si>
  <si>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</si>
  <si>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</si>
  <si>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</si>
  <si>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</si>
  <si>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</si>
  <si>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</si>
  <si>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</si>
  <si>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</si>
  <si>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</si>
  <si>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</si>
  <si>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</si>
  <si>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</si>
  <si>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</si>
  <si>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</si>
  <si>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</si>
  <si>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</si>
  <si>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</si>
  <si>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</si>
  <si>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</si>
  <si>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</si>
  <si>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</si>
  <si>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</si>
  <si>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</si>
  <si>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</si>
  <si>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</si>
  <si>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</si>
  <si>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</si>
  <si>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</si>
  <si>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</si>
  <si>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</si>
  <si>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</si>
  <si>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</si>
  <si>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</si>
  <si>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</si>
  <si>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</si>
  <si>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</si>
  <si>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</si>
  <si>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</si>
  <si>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</si>
  <si>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</si>
  <si>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</si>
  <si>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</si>
  <si>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</si>
  <si>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</si>
  <si>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</si>
  <si>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</si>
  <si>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</si>
  <si>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</si>
  <si>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</si>
  <si>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</si>
  <si>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</si>
  <si>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</si>
  <si>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</si>
  <si>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</si>
  <si>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</si>
  <si>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</si>
  <si>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</si>
  <si>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</si>
  <si>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</si>
  <si>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</si>
  <si>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</si>
  <si>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</si>
  <si>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</si>
  <si>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</si>
  <si>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</si>
  <si>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</si>
  <si>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</si>
  <si>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</si>
  <si>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</si>
  <si>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</si>
  <si>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</si>
  <si>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</si>
  <si>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</si>
  <si>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</si>
  <si>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</si>
  <si>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</si>
  <si>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</si>
  <si>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</si>
  <si>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</si>
  <si>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</si>
  <si>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</si>
  <si>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</si>
  <si>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</si>
  <si>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</si>
  <si>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</si>
  <si>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</si>
  <si>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</si>
  <si>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</si>
  <si>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</si>
  <si>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</si>
  <si>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</si>
  <si>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</si>
  <si>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</si>
  <si>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</si>
  <si>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</si>
  <si>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</si>
  <si>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</si>
  <si>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</si>
  <si>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</si>
  <si>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</si>
  <si>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</si>
  <si>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</si>
  <si>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</si>
  <si>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</si>
  <si>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</si>
  <si>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</si>
  <si>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</si>
  <si>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</si>
  <si>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</si>
  <si>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</si>
  <si>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</si>
  <si>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</si>
  <si>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</si>
  <si>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</si>
  <si>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</si>
  <si>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</si>
  <si>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</si>
  <si>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</si>
  <si>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</si>
  <si>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</si>
  <si>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</si>
  <si>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</si>
  <si>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</si>
  <si>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</si>
  <si>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</si>
  <si>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</si>
  <si>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</si>
  <si>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</si>
  <si>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</si>
  <si>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</si>
  <si>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</si>
  <si>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</si>
  <si>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</si>
  <si>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</si>
  <si>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</si>
  <si>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</si>
  <si>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</si>
  <si>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</si>
  <si>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</si>
  <si>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</si>
  <si>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</si>
  <si>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</si>
  <si>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</si>
  <si>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</si>
  <si>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</si>
  <si>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</si>
  <si>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</si>
  <si>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</si>
  <si>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</si>
  <si>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</si>
  <si>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</si>
  <si>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</si>
  <si>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</si>
  <si>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</si>
  <si>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</si>
  <si>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</si>
  <si>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</si>
  <si>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</si>
  <si>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</si>
  <si>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</si>
  <si>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</si>
  <si>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</si>
  <si>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</si>
  <si>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</si>
  <si>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</si>
  <si>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</si>
  <si>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</si>
  <si>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</si>
  <si>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</si>
  <si>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</si>
  <si>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</si>
  <si>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</si>
  <si>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</si>
  <si>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</si>
  <si>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</si>
  <si>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</si>
  <si>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</si>
  <si>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</si>
  <si>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</si>
  <si>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</si>
  <si>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</si>
  <si>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</si>
  <si>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</si>
  <si>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</si>
  <si>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</si>
  <si>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</si>
  <si>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</si>
  <si>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</si>
  <si>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</si>
  <si>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</si>
  <si>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</si>
  <si>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</si>
  <si>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</si>
  <si>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</si>
  <si>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</si>
  <si>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</si>
  <si>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</si>
  <si>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</si>
  <si>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</si>
  <si>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</si>
  <si>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</si>
  <si>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</si>
  <si>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</si>
  <si>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</si>
  <si>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</si>
  <si>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</si>
  <si>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</si>
  <si>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</si>
  <si>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</si>
  <si>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</si>
  <si>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</si>
  <si>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</si>
  <si>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</si>
  <si>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</si>
  <si>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</si>
  <si>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</si>
  <si>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</si>
  <si>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</si>
  <si>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</si>
  <si>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</si>
  <si>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</si>
  <si>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</si>
  <si>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</si>
  <si>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</si>
  <si>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</si>
  <si>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</si>
  <si>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</si>
  <si>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</si>
  <si>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</si>
  <si>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</si>
  <si>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</si>
  <si>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</si>
  <si>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</si>
  <si>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</si>
  <si>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</si>
  <si>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</si>
  <si>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</si>
  <si>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</si>
  <si>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</si>
  <si>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</si>
  <si>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</si>
  <si>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</si>
  <si>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</si>
  <si>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</si>
  <si>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</si>
  <si>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</si>
  <si>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</si>
  <si>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</si>
  <si>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</si>
  <si>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</si>
  <si>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</si>
  <si>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</si>
  <si>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</si>
  <si>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</si>
  <si>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</si>
  <si>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</si>
  <si>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</si>
  <si>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</si>
  <si>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</si>
  <si>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</si>
  <si>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</si>
  <si>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</si>
  <si>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</si>
  <si>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</si>
  <si>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</si>
  <si>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</si>
  <si>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</si>
  <si>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</si>
  <si>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</si>
  <si>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</si>
  <si>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</si>
  <si>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</si>
  <si>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</si>
  <si>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</si>
  <si>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</si>
  <si>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</si>
  <si>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</si>
  <si>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</si>
  <si>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</si>
  <si>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</si>
  <si>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</si>
  <si>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</si>
  <si>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</si>
  <si>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</si>
  <si>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</si>
  <si>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</si>
  <si>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</si>
  <si>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</si>
  <si>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</si>
  <si>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</si>
  <si>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</si>
  <si>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</si>
  <si>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</si>
  <si>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</si>
  <si>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</si>
  <si>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</si>
  <si>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</si>
  <si>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</si>
  <si>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</si>
  <si>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</si>
  <si>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</si>
  <si>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</si>
  <si>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</si>
  <si>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</si>
  <si>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</si>
  <si>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</si>
  <si>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</si>
  <si>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</si>
  <si>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</si>
  <si>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</si>
  <si>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</si>
  <si>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</si>
  <si>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</si>
  <si>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</si>
  <si>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</si>
  <si>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</si>
  <si>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</si>
  <si>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</si>
  <si>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</si>
  <si>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</si>
  <si>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</si>
  <si>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</si>
  <si>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</si>
  <si>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</si>
  <si>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</si>
  <si>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</si>
  <si>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</si>
  <si>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</si>
  <si>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</si>
  <si>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</si>
  <si>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</si>
  <si>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</si>
  <si>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</si>
  <si>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</si>
  <si>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</si>
  <si>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</si>
  <si>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</si>
  <si>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</si>
  <si>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</si>
  <si>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</si>
  <si>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</si>
  <si>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</si>
  <si>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</si>
  <si>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</si>
  <si>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</si>
  <si>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</si>
  <si>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</si>
  <si>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</si>
  <si>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</si>
  <si>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</si>
  <si>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</si>
  <si>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</si>
  <si>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</si>
  <si>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</si>
  <si>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</si>
  <si>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</si>
  <si>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</si>
  <si>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</si>
  <si>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</si>
  <si>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</si>
  <si>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</si>
  <si>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</si>
  <si>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</si>
  <si>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</si>
  <si>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</si>
  <si>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</si>
  <si>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</si>
  <si>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</si>
  <si>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</si>
  <si>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</si>
  <si>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</si>
  <si>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</si>
  <si>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</si>
  <si>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</si>
  <si>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</si>
  <si>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</si>
  <si>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</si>
  <si>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</si>
  <si>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</si>
  <si>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</si>
  <si>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</si>
  <si>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</si>
  <si>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</si>
  <si>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</si>
  <si>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</si>
  <si>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</si>
  <si>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</si>
  <si>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</si>
  <si>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</si>
  <si>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</si>
  <si>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</si>
  <si>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</si>
  <si>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</si>
  <si>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</si>
  <si>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</si>
  <si>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</si>
  <si>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</si>
  <si>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</si>
  <si>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</si>
  <si>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</si>
  <si>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</si>
  <si>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</si>
  <si>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</si>
  <si>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</si>
  <si>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</si>
  <si>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</si>
  <si>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</si>
  <si>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</si>
  <si>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</si>
  <si>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</si>
  <si>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</si>
  <si>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</si>
  <si>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</si>
  <si>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</si>
  <si>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</si>
  <si>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</si>
  <si>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</si>
  <si>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</si>
  <si>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</si>
  <si>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</si>
  <si>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</si>
  <si>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</si>
  <si>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</si>
  <si>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</si>
  <si>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</si>
  <si>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</si>
  <si>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</si>
  <si>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</si>
  <si>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</si>
  <si>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</si>
  <si>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</si>
  <si>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</si>
  <si>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</si>
  <si>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</si>
  <si>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</si>
  <si>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</si>
  <si>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</si>
  <si>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</si>
  <si>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</si>
  <si>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</si>
  <si>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</si>
  <si>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</si>
  <si>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</si>
  <si>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</si>
  <si>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</si>
  <si>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</si>
  <si>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</si>
  <si>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</si>
  <si>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</si>
  <si>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</si>
  <si>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</si>
  <si>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</si>
  <si>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</si>
  <si>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</si>
  <si>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</si>
  <si>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</si>
  <si>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</si>
  <si>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</si>
  <si>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</si>
  <si>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</si>
  <si>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</si>
  <si>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</si>
  <si>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</si>
  <si>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</si>
  <si>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</si>
  <si>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</si>
  <si>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</si>
  <si>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</si>
  <si>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</si>
  <si>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</si>
  <si>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</si>
  <si>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</si>
  <si>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</si>
  <si>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</si>
  <si>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</si>
  <si>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</si>
  <si>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</si>
  <si>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</si>
  <si>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</si>
  <si>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</si>
  <si>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</si>
  <si>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</si>
  <si>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</si>
  <si>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</si>
  <si>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</si>
  <si>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</si>
  <si>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</si>
  <si>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</si>
  <si>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</si>
  <si>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</si>
  <si>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</si>
  <si>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</si>
  <si>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</si>
  <si>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</si>
  <si>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</si>
  <si>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</si>
  <si>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</si>
  <si>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</si>
  <si>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</si>
  <si>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</si>
  <si>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</si>
  <si>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</si>
  <si>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</si>
  <si>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</si>
  <si>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</si>
  <si>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</si>
  <si>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</si>
  <si>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</si>
  <si>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</si>
  <si>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</si>
  <si>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</si>
  <si>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</si>
  <si>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</si>
  <si>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</si>
  <si>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</si>
  <si>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</si>
  <si>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</si>
  <si>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</si>
  <si>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</si>
  <si>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</si>
  <si>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</si>
  <si>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</si>
  <si>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</si>
  <si>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</si>
  <si>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</si>
  <si>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</si>
  <si>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</si>
  <si>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</si>
  <si>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</si>
  <si>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</si>
  <si>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</si>
  <si>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</si>
  <si>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</si>
  <si>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</si>
  <si>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</si>
  <si>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</si>
  <si>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</si>
  <si>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</si>
  <si>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</si>
  <si>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</si>
  <si>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</si>
  <si>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</si>
  <si>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</si>
  <si>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</si>
  <si>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</si>
  <si>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</si>
  <si>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</si>
  <si>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</si>
  <si>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</si>
  <si>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</si>
  <si>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</si>
  <si>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</si>
  <si>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</si>
  <si>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</si>
  <si>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</si>
  <si>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</si>
  <si>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</si>
  <si>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</si>
  <si>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</si>
  <si>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</si>
  <si>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</si>
  <si>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</si>
  <si>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</si>
  <si>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</si>
  <si>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</si>
  <si>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</si>
  <si>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</si>
  <si>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</si>
  <si>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</si>
  <si>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</si>
  <si>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</si>
  <si>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</si>
  <si>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</si>
  <si>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</si>
  <si>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</si>
  <si>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</si>
  <si>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</si>
  <si>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</si>
  <si>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</si>
  <si>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</si>
  <si>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</si>
  <si>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</si>
  <si>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</si>
  <si>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</si>
  <si>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</si>
  <si>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</si>
  <si>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</si>
  <si>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</si>
  <si>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</si>
  <si>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</si>
  <si>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</si>
  <si>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</si>
  <si>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</si>
  <si>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</si>
  <si>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</si>
  <si>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</si>
  <si>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</si>
  <si>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</si>
  <si>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</si>
  <si>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</si>
  <si>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</si>
  <si>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</si>
  <si>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</si>
  <si>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</si>
  <si>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</si>
  <si>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</si>
  <si>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</si>
  <si>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</si>
  <si>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</si>
  <si>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</si>
  <si>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</si>
  <si>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</si>
  <si>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</si>
  <si>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</si>
  <si>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</si>
  <si>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</si>
  <si>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</si>
  <si>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</si>
  <si>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</si>
  <si>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</si>
  <si>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</si>
  <si>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</si>
  <si>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</si>
  <si>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</si>
  <si>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</si>
  <si>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</si>
  <si>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</si>
  <si>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</si>
  <si>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</si>
  <si>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</si>
  <si>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</si>
  <si>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</si>
  <si>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</si>
  <si>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</si>
  <si>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</si>
  <si>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</si>
  <si>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</si>
  <si>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</si>
  <si>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</si>
  <si>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</si>
  <si>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</si>
  <si>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</si>
  <si>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</si>
  <si>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</si>
  <si>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</si>
  <si>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</si>
  <si>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</si>
  <si>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</si>
  <si>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</si>
  <si>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</si>
  <si>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</si>
  <si>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</si>
  <si>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</si>
  <si>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</si>
  <si>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</si>
  <si>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</si>
  <si>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</si>
  <si>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</si>
  <si>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</si>
  <si>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</si>
  <si>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</si>
  <si>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</si>
  <si>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</si>
  <si>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</si>
  <si>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</si>
  <si>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</si>
  <si>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</si>
  <si>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</si>
  <si>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</si>
  <si>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</si>
  <si>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</si>
  <si>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</si>
  <si>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</si>
  <si>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</si>
  <si>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</si>
  <si>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</si>
  <si>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</si>
  <si>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</si>
  <si>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</si>
  <si>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</si>
  <si>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</si>
  <si>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</si>
  <si>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</si>
  <si>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</si>
  <si>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</si>
  <si>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</si>
  <si>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</si>
  <si>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</si>
  <si>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</si>
  <si>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</si>
  <si>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</si>
  <si>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</si>
  <si>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</si>
  <si>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</si>
  <si>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</si>
  <si>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</si>
  <si>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</si>
  <si>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</si>
  <si>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</si>
  <si>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</si>
  <si>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</si>
  <si>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</si>
  <si>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</si>
  <si>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</si>
  <si>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</si>
  <si>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</si>
  <si>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</si>
  <si>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</si>
  <si>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</si>
  <si>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</si>
  <si>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</si>
  <si>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</si>
  <si>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</si>
  <si>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</si>
  <si>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</si>
  <si>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</si>
  <si>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</si>
  <si>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</si>
  <si>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</si>
  <si>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</si>
  <si>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</si>
  <si>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</si>
  <si>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</si>
  <si>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</si>
  <si>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</si>
  <si>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</si>
  <si>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</si>
  <si>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</si>
  <si>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</si>
  <si>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</si>
  <si>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</si>
  <si>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</si>
  <si>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</si>
  <si>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</si>
  <si>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</si>
  <si>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</si>
  <si>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</si>
  <si>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</si>
  <si>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</si>
  <si>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</si>
  <si>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</si>
  <si>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</si>
  <si>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</si>
  <si>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</si>
  <si>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</si>
  <si>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</si>
  <si>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</si>
  <si>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</si>
  <si>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</si>
  <si>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</si>
  <si>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</si>
  <si>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</si>
  <si>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</si>
  <si>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</si>
  <si>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</si>
  <si>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</si>
  <si>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</si>
  <si>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</si>
  <si>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</si>
  <si>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</si>
  <si>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</si>
  <si>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</si>
  <si>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</si>
  <si>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</si>
  <si>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</si>
  <si>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</si>
  <si>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</si>
  <si>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</si>
  <si>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</si>
  <si>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</si>
  <si>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</si>
  <si>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</si>
  <si>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</si>
  <si>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</si>
  <si>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</si>
  <si>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</si>
  <si>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</si>
  <si>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</si>
  <si>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</si>
  <si>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</si>
  <si>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</si>
  <si>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</si>
  <si>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</si>
  <si>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</si>
  <si>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</si>
  <si>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</si>
  <si>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</si>
  <si>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</si>
  <si>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</si>
  <si>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</si>
  <si>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</si>
  <si>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</si>
  <si>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</si>
  <si>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</si>
  <si>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</si>
  <si>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</si>
  <si>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</si>
  <si>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</si>
  <si>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</si>
  <si>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</si>
  <si>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</si>
  <si>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</si>
  <si>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</si>
  <si>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</si>
  <si>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</si>
  <si>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</si>
  <si>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</si>
  <si>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</si>
  <si>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</si>
  <si>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</si>
  <si>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</si>
  <si>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</si>
  <si>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</si>
  <si>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</si>
  <si>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</si>
  <si>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</si>
  <si>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</si>
  <si>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</si>
  <si>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</si>
  <si>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</si>
  <si>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</si>
  <si>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</si>
  <si>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</si>
  <si>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</si>
  <si>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</si>
  <si>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</si>
  <si>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</si>
  <si>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</si>
  <si>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</si>
  <si>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</si>
  <si>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</si>
  <si>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</si>
  <si>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</si>
  <si>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</si>
  <si>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</si>
  <si>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</si>
  <si>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</si>
  <si>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</si>
  <si>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</si>
  <si>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</si>
  <si>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</si>
  <si>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</si>
  <si>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</si>
  <si>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</si>
  <si>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</si>
  <si>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</si>
  <si>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</si>
  <si>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</si>
  <si>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</si>
  <si>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</si>
  <si>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</si>
  <si>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</si>
  <si>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</si>
  <si>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</si>
  <si>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</si>
  <si>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</si>
  <si>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</si>
  <si>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</si>
  <si>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</si>
  <si>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</si>
  <si>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</si>
  <si>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</si>
  <si>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</si>
  <si>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</si>
  <si>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</si>
  <si>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</si>
  <si>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</si>
  <si>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</si>
  <si>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</si>
  <si>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</si>
  <si>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</si>
  <si>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</si>
  <si>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</si>
  <si>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</si>
  <si>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</si>
  <si>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</si>
  <si>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</si>
  <si>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</si>
  <si>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</si>
  <si>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</si>
  <si>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</si>
  <si>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</si>
  <si>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</si>
  <si>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</si>
  <si>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</si>
  <si>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</si>
  <si>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</si>
  <si>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</si>
  <si>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</si>
  <si>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</si>
  <si>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</si>
  <si>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</si>
  <si>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</si>
  <si>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</si>
  <si>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</si>
  <si>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</si>
  <si>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</si>
  <si>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</si>
  <si>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</si>
  <si>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</si>
  <si>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</si>
  <si>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</si>
  <si>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</si>
  <si>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</si>
  <si>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</si>
  <si>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</si>
  <si>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</si>
  <si>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</si>
  <si>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</si>
  <si>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</si>
  <si>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</si>
  <si>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</si>
  <si>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</si>
  <si>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</si>
  <si>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</si>
  <si>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</si>
  <si>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</si>
  <si>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</si>
  <si>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</si>
  <si>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</si>
  <si>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</si>
  <si>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</si>
  <si>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</si>
  <si>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</si>
  <si>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</si>
  <si>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</si>
  <si>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</si>
  <si>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</si>
  <si>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</si>
  <si>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</si>
  <si>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</si>
  <si>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</si>
  <si>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</si>
  <si>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</si>
  <si>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</si>
  <si>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</si>
  <si>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</si>
  <si>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</si>
  <si>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</si>
  <si>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</si>
  <si>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</si>
  <si>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</si>
  <si>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</si>
  <si>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</si>
  <si>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</si>
  <si>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</si>
  <si>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</si>
  <si>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</si>
  <si>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</si>
  <si>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</si>
  <si>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</si>
  <si>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</si>
  <si>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</si>
  <si>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</si>
  <si>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</si>
  <si>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</si>
  <si>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</si>
  <si>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</si>
  <si>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</si>
  <si>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</si>
  <si>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</si>
  <si>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</si>
  <si>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</si>
  <si>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</si>
  <si>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</si>
  <si>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</si>
  <si>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</si>
  <si>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</si>
  <si>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</si>
  <si>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</si>
  <si>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</si>
  <si>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</si>
  <si>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</si>
  <si>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</si>
  <si>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</si>
  <si>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</si>
  <si>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</si>
  <si>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</si>
  <si>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</si>
  <si>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</si>
  <si>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</si>
  <si>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</si>
  <si>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</si>
  <si>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</si>
  <si>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</si>
  <si>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</si>
  <si>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</si>
  <si>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</si>
  <si>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</si>
  <si>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</si>
  <si>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</si>
  <si>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</si>
  <si>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</si>
  <si>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</si>
  <si>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</si>
  <si>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</si>
  <si>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</si>
  <si>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</si>
  <si>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</si>
  <si>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</si>
  <si>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</si>
  <si>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</si>
  <si>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</si>
  <si>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</si>
  <si>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</si>
  <si>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</si>
  <si>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</si>
  <si>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</si>
  <si>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</si>
  <si>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</si>
  <si>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</si>
  <si>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</si>
  <si>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</si>
  <si>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</si>
  <si>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</si>
  <si>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</si>
  <si>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</si>
  <si>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</si>
  <si>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</si>
  <si>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</si>
  <si>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</si>
  <si>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</si>
  <si>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</si>
  <si>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</si>
  <si>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</si>
  <si>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</si>
  <si>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</si>
  <si>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</si>
  <si>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</si>
  <si>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</si>
  <si>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</si>
  <si>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</si>
  <si>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</si>
  <si>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</si>
  <si>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</si>
  <si>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</si>
  <si>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</si>
  <si>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</si>
  <si>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</si>
  <si>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</si>
  <si>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</si>
  <si>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</si>
  <si>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</si>
  <si>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</si>
  <si>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</si>
  <si>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</si>
  <si>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</si>
  <si>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</si>
  <si>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</si>
  <si>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</si>
  <si>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</si>
  <si>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</si>
  <si>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</si>
  <si>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</si>
  <si>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</si>
  <si>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</si>
  <si>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</si>
  <si>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</si>
  <si>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</si>
  <si>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</si>
  <si>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</si>
  <si>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</si>
  <si>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</si>
  <si>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</si>
  <si>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</si>
  <si>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</si>
  <si>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</si>
  <si>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</si>
  <si>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</si>
  <si>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</si>
  <si>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</si>
  <si>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</si>
  <si>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</si>
  <si>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</si>
  <si>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</si>
  <si>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</si>
  <si>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</si>
  <si>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</si>
  <si>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</si>
  <si>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</si>
  <si>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</si>
  <si>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</si>
  <si>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</si>
  <si>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</si>
  <si>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</si>
  <si>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</si>
  <si>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</si>
  <si>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</si>
  <si>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</si>
  <si>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</si>
  <si>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</si>
  <si>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</si>
  <si>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</si>
  <si>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</si>
  <si>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</si>
  <si>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</si>
  <si>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</si>
  <si>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</si>
  <si>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</si>
  <si>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</si>
  <si>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</si>
  <si>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</si>
  <si>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</si>
  <si>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</si>
  <si>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</si>
  <si>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</si>
  <si>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</si>
  <si>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</si>
  <si>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</si>
  <si>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</si>
  <si>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</si>
  <si>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</si>
  <si>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</si>
  <si>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</si>
  <si>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</si>
  <si>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</si>
  <si>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</si>
  <si>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</si>
  <si>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</si>
  <si>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</si>
  <si>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</si>
  <si>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</si>
  <si>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</si>
  <si>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</si>
  <si>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</si>
  <si>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</si>
  <si>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</si>
  <si>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</si>
  <si>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</si>
  <si>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</si>
  <si>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</si>
  <si>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</si>
  <si>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</si>
  <si>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</si>
  <si>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</si>
  <si>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</si>
  <si>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</si>
  <si>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</si>
  <si>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</si>
  <si>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</si>
  <si>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</si>
  <si>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</si>
  <si>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</si>
  <si>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</si>
  <si>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</si>
  <si>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</si>
  <si>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</si>
  <si>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</si>
  <si>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</si>
  <si>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</si>
  <si>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</si>
  <si>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</si>
  <si>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</si>
  <si>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</si>
  <si>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</si>
  <si>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</si>
  <si>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</si>
  <si>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</si>
  <si>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</si>
  <si>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</si>
  <si>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</si>
  <si>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</si>
  <si>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</si>
  <si>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</si>
  <si>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</si>
  <si>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</si>
  <si>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</si>
  <si>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</si>
  <si>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</si>
  <si>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</si>
  <si>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</si>
  <si>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</si>
  <si>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</si>
  <si>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</si>
  <si>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</si>
  <si>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</si>
  <si>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</si>
  <si>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</si>
  <si>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</si>
  <si>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</si>
  <si>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</si>
  <si>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</si>
  <si>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</si>
  <si>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</si>
  <si>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</si>
  <si>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</si>
  <si>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</si>
  <si>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</si>
  <si>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</si>
  <si>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</si>
  <si>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</si>
  <si>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</si>
  <si>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</si>
  <si>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</si>
  <si>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</si>
  <si>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</si>
  <si>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</si>
  <si>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</si>
  <si>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</si>
  <si>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</si>
  <si>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</si>
  <si>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</si>
  <si>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</si>
  <si>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</si>
  <si>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</si>
  <si>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</si>
  <si>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</si>
  <si>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</si>
  <si>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</si>
  <si>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</si>
  <si>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</si>
  <si>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</si>
  <si>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</si>
  <si>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</si>
  <si>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</si>
  <si>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</si>
  <si>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</si>
  <si>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</si>
  <si>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</si>
  <si>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</si>
  <si>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</si>
  <si>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</si>
  <si>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</si>
  <si>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</si>
  <si>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</si>
  <si>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</si>
  <si>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</si>
  <si>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</si>
  <si>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</si>
  <si>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</si>
  <si>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</si>
  <si>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</si>
  <si>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</si>
  <si>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</si>
  <si>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</si>
  <si>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</si>
  <si>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</si>
  <si>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</si>
  <si>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</si>
  <si>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</si>
  <si>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</si>
  <si>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</si>
  <si>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</si>
  <si>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</si>
  <si>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</si>
  <si>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</si>
  <si>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</si>
  <si>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</si>
  <si>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</si>
  <si>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</si>
  <si>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</si>
  <si>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</si>
  <si>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</si>
  <si>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</si>
  <si>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</si>
  <si>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</si>
  <si>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</si>
  <si>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</si>
  <si>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</si>
  <si>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</si>
  <si>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</si>
  <si>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</si>
  <si>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</si>
  <si>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</si>
  <si>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</si>
  <si>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</si>
  <si>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</si>
  <si>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</si>
  <si>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</si>
  <si>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</si>
  <si>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</si>
  <si>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</si>
  <si>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</si>
  <si>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</si>
  <si>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</si>
  <si>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</si>
  <si>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</si>
  <si>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</si>
  <si>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</si>
  <si>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</si>
  <si>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</si>
  <si>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</si>
  <si>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</si>
  <si>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</si>
  <si>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</si>
  <si>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</si>
  <si>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</si>
  <si>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</si>
  <si>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</si>
  <si>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</si>
  <si>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</si>
  <si>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</si>
  <si>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</si>
  <si>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</si>
  <si>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</si>
  <si>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</si>
  <si>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</si>
  <si>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</si>
  <si>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</si>
  <si>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</si>
  <si>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</si>
  <si>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</si>
  <si>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</si>
  <si>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</si>
  <si>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</si>
  <si>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</si>
  <si>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</si>
  <si>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</si>
  <si>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</si>
  <si>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</si>
  <si>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</si>
  <si>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</si>
  <si>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</si>
  <si>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</si>
  <si>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</si>
  <si>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</si>
  <si>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</si>
  <si>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</si>
  <si>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</si>
  <si>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</si>
  <si>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</si>
  <si>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</si>
  <si>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</si>
  <si>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</si>
  <si>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</si>
  <si>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</si>
  <si>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</si>
  <si>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</si>
  <si>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</si>
  <si>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</si>
  <si>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</si>
  <si>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</si>
  <si>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</si>
  <si>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</si>
  <si>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</si>
  <si>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</si>
  <si>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</si>
  <si>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</si>
  <si>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</si>
  <si>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</si>
  <si>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</si>
  <si>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</si>
  <si>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</si>
  <si>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</si>
  <si>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</si>
  <si>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</si>
  <si>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</si>
  <si>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</si>
  <si>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</si>
  <si>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</si>
  <si>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</si>
  <si>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</si>
  <si>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</si>
  <si>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</si>
  <si>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</si>
  <si>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</si>
  <si>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</si>
  <si>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</si>
  <si>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</si>
  <si>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</si>
  <si>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</si>
  <si>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</si>
  <si>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</si>
  <si>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</si>
  <si>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</si>
  <si>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</si>
  <si>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</si>
  <si>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</si>
  <si>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</si>
  <si>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</si>
  <si>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</si>
  <si>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</si>
  <si>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</si>
  <si>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</si>
  <si>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</si>
  <si>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</si>
  <si>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</si>
  <si>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</si>
  <si>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</si>
  <si>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</si>
  <si>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</si>
  <si>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</si>
  <si>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</si>
  <si>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</si>
  <si>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</si>
  <si>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</si>
  <si>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</si>
  <si>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</si>
  <si>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</si>
  <si>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</si>
  <si>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</si>
  <si>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</si>
  <si>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</si>
  <si>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</si>
  <si>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</si>
  <si>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</si>
  <si>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</si>
  <si>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</si>
  <si>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</si>
  <si>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</si>
  <si>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</si>
  <si>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</si>
  <si>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</si>
  <si>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</si>
  <si>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</si>
  <si>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</si>
  <si>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</si>
  <si>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</si>
  <si>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</si>
  <si>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</si>
  <si>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</si>
  <si>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</si>
  <si>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</si>
  <si>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</si>
  <si>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</si>
  <si>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</si>
  <si>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</si>
  <si>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</si>
  <si>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</si>
  <si>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</si>
  <si>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</si>
  <si>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</si>
  <si>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</si>
  <si>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</si>
  <si>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</si>
  <si>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</si>
  <si>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</si>
  <si>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</si>
  <si>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</si>
  <si>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</si>
  <si>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</si>
  <si>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</si>
  <si>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</si>
  <si>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</si>
  <si>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</si>
  <si>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</si>
  <si>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</si>
  <si>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</si>
  <si>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</si>
  <si>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</si>
  <si>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</si>
  <si>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</si>
  <si>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</si>
  <si>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</si>
  <si>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</si>
  <si>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</si>
  <si>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</si>
  <si>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</si>
  <si>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</si>
  <si>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</si>
  <si>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</si>
  <si>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</si>
  <si>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</si>
  <si>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</si>
  <si>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</si>
  <si>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</si>
  <si>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</si>
  <si>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</si>
  <si>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</si>
  <si>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</si>
  <si>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</si>
  <si>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</si>
  <si>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</si>
  <si>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</si>
  <si>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</si>
  <si>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</si>
  <si>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</si>
  <si>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</si>
  <si>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</si>
  <si>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</si>
  <si>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</si>
  <si>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</si>
  <si>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</si>
  <si>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</si>
  <si>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</si>
  <si>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</si>
  <si>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</si>
  <si>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</si>
  <si>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</si>
  <si>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</si>
  <si>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</si>
  <si>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</si>
  <si>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</si>
  <si>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</si>
  <si>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</si>
  <si>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</si>
  <si>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</si>
  <si>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</si>
  <si>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</si>
  <si>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</si>
  <si>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</si>
  <si>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</si>
  <si>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</si>
  <si>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</si>
  <si>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</si>
  <si>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</si>
  <si>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</si>
  <si>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</si>
  <si>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</si>
  <si>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</si>
  <si>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</si>
  <si>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</si>
  <si>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</si>
  <si>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</si>
  <si>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</si>
  <si>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</si>
  <si>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</si>
  <si>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</si>
  <si>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</si>
  <si>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</si>
  <si>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</si>
  <si>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</si>
  <si>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</si>
  <si>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</si>
  <si>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</si>
  <si>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</si>
  <si>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</si>
  <si>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</si>
  <si>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</si>
  <si>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</si>
  <si>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</si>
  <si>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</si>
  <si>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</si>
  <si>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</si>
  <si>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</si>
  <si>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</si>
  <si>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</si>
  <si>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</si>
  <si>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</si>
  <si>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</si>
  <si>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</si>
  <si>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</si>
  <si>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</si>
  <si>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</si>
  <si>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</si>
  <si>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</si>
  <si>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</si>
  <si>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</si>
  <si>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</si>
  <si>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</si>
  <si>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</si>
  <si>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</si>
  <si>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</si>
  <si>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</si>
  <si>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</si>
  <si>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</si>
  <si>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</si>
  <si>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</si>
  <si>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</si>
  <si>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</si>
  <si>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</si>
  <si>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</si>
  <si>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</si>
  <si>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</si>
  <si>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</si>
  <si>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</si>
  <si>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</si>
  <si>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</si>
  <si>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</si>
  <si>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</si>
  <si>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</si>
  <si>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</si>
  <si>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</si>
  <si>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</si>
  <si>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</si>
  <si>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</si>
  <si>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</si>
  <si>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</si>
  <si>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</si>
  <si>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</si>
  <si>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</si>
  <si>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</si>
  <si>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</si>
  <si>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</si>
  <si>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</si>
  <si>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</si>
  <si>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</si>
  <si>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</si>
  <si>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</si>
  <si>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</si>
  <si>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</si>
  <si>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</si>
  <si>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</si>
  <si>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</si>
  <si>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</si>
  <si>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</si>
  <si>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</si>
  <si>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</si>
  <si>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</si>
  <si>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</si>
  <si>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</si>
  <si>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</si>
  <si>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</si>
  <si>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</si>
  <si>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</si>
  <si>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</si>
  <si>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</si>
  <si>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</si>
  <si>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</si>
  <si>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</si>
  <si>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</si>
  <si>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</si>
  <si>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</si>
  <si>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</si>
  <si>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</si>
  <si>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</si>
  <si>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</si>
  <si>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</si>
  <si>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</si>
  <si>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</si>
  <si>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</si>
  <si>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</si>
  <si>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</si>
  <si>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</si>
  <si>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</si>
  <si>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</si>
  <si>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</si>
  <si>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</si>
  <si>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</si>
  <si>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</si>
  <si>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</si>
  <si>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</si>
  <si>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</si>
  <si>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</si>
  <si>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</si>
  <si>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</si>
  <si>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</si>
  <si>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</si>
  <si>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</si>
  <si>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</si>
  <si>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</si>
  <si>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</si>
  <si>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</si>
  <si>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</si>
  <si>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</si>
  <si>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</si>
  <si>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</si>
  <si>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</si>
  <si>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</si>
  <si>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</si>
  <si>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</si>
  <si>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</si>
  <si>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</si>
  <si>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</si>
  <si>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</si>
  <si>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</si>
  <si>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</si>
  <si>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</si>
  <si>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</si>
  <si>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</si>
  <si>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</si>
  <si>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</si>
  <si>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</si>
  <si>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</si>
  <si>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</si>
  <si>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</si>
  <si>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</si>
  <si>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</si>
  <si>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</si>
  <si>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</si>
  <si>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</si>
  <si>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</si>
  <si>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</si>
  <si>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</si>
  <si>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</si>
  <si>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</si>
  <si>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</si>
  <si>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</si>
  <si>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</si>
  <si>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</si>
  <si>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</si>
  <si>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</si>
  <si>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</si>
  <si>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</si>
  <si>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</si>
  <si>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</si>
  <si>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</si>
  <si>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</si>
  <si>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</si>
  <si>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</si>
  <si>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</si>
  <si>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</si>
  <si>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</si>
  <si>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</si>
  <si>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</si>
  <si>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</si>
  <si>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</si>
  <si>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</si>
  <si>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</si>
  <si>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</si>
  <si>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</si>
  <si>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</si>
  <si>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</si>
  <si>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</si>
  <si>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</si>
  <si>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</si>
  <si>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</si>
  <si>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</si>
  <si>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</si>
  <si>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</si>
  <si>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</si>
  <si>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</si>
  <si>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</si>
  <si>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</si>
  <si>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</si>
  <si>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</si>
  <si>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</si>
  <si>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</si>
  <si>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</si>
  <si>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</si>
  <si>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</si>
  <si>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</si>
  <si>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</si>
  <si>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</si>
  <si>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</si>
  <si>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</si>
  <si>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</si>
  <si>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</si>
  <si>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</si>
  <si>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</si>
  <si>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</si>
  <si>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</si>
  <si>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</si>
  <si>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</si>
  <si>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</si>
  <si>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</si>
  <si>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</si>
  <si>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</si>
  <si>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</si>
  <si>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</si>
  <si>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</si>
  <si>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</si>
  <si>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</si>
  <si>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</si>
  <si>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</si>
  <si>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</si>
  <si>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</si>
  <si>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</si>
  <si>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</si>
  <si>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</si>
  <si>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</si>
  <si>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</si>
  <si>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</si>
  <si>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</si>
  <si>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</si>
  <si>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</si>
  <si>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</si>
  <si>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</si>
  <si>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</si>
  <si>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</si>
  <si>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</si>
  <si>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</si>
  <si>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</si>
  <si>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</si>
  <si>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</si>
  <si>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</si>
  <si>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</si>
  <si>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</si>
  <si>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</si>
  <si>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</si>
  <si>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</si>
  <si>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</si>
  <si>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</si>
  <si>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</si>
  <si>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</si>
  <si>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</si>
  <si>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</si>
  <si>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</si>
  <si>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</si>
  <si>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</si>
  <si>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</si>
  <si>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</si>
  <si>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</si>
  <si>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</si>
  <si>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</si>
  <si>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</si>
  <si>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</si>
  <si>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</si>
  <si>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</si>
  <si>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</si>
  <si>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</si>
  <si>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</si>
  <si>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</si>
  <si>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</si>
  <si>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</si>
  <si>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</si>
  <si>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</si>
  <si>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</si>
  <si>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</si>
  <si>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</si>
  <si>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</si>
  <si>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</si>
  <si>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</si>
  <si>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</si>
  <si>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</si>
  <si>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</si>
  <si>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</si>
  <si>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</si>
  <si>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</si>
  <si>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</si>
  <si>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</si>
  <si>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</si>
  <si>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</si>
  <si>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</si>
  <si>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</si>
  <si>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</si>
  <si>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</si>
  <si>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</si>
  <si>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</si>
  <si>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</si>
  <si>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</si>
  <si>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</si>
  <si>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</si>
  <si>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</si>
  <si>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</si>
  <si>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</si>
  <si>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</si>
  <si>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</si>
  <si>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</si>
  <si>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</si>
  <si>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</si>
  <si>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</si>
  <si>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</si>
  <si>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</si>
  <si>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</si>
  <si>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</si>
  <si>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</si>
  <si>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</si>
  <si>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</si>
  <si>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</si>
  <si>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</si>
  <si>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</si>
  <si>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</si>
  <si>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</si>
  <si>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</si>
  <si>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</si>
  <si>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</si>
  <si>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</si>
  <si>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</si>
  <si>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</si>
  <si>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</si>
  <si>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</si>
  <si>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</si>
  <si>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</si>
  <si>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</si>
  <si>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</si>
  <si>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</si>
  <si>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</si>
  <si>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</si>
  <si>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</si>
  <si>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</si>
  <si>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</si>
  <si>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</si>
  <si>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</si>
  <si>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</si>
  <si>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</si>
  <si>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</si>
  <si>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</si>
  <si>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</si>
  <si>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</si>
  <si>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</si>
  <si>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</si>
  <si>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</si>
  <si>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</si>
  <si>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</si>
  <si>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</si>
  <si>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</si>
  <si>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</si>
  <si>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</si>
  <si>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</si>
  <si>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</si>
  <si>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</si>
  <si>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</si>
  <si>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</si>
  <si>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</si>
  <si>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</si>
  <si>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</si>
  <si>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</si>
  <si>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</si>
  <si>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</si>
  <si>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</si>
  <si>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</si>
  <si>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</si>
  <si>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</si>
  <si>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</si>
  <si>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</si>
  <si>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</si>
  <si>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</si>
  <si>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</si>
  <si>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</si>
  <si>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</si>
  <si>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</si>
  <si>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</si>
  <si>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</si>
  <si>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</si>
  <si>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</si>
  <si>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</si>
  <si>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</si>
  <si>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</si>
  <si>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</si>
  <si>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</si>
  <si>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</si>
  <si>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</si>
  <si>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</si>
  <si>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</si>
  <si>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</si>
  <si>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</si>
  <si>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</si>
  <si>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</si>
  <si>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</si>
  <si>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</si>
  <si>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</si>
  <si>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</si>
  <si>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</si>
  <si>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</si>
  <si>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</si>
  <si>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</si>
  <si>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</si>
  <si>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</si>
  <si>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</si>
  <si>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</si>
  <si>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</si>
  <si>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</si>
  <si>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</si>
  <si>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</si>
  <si>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</si>
  <si>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</si>
  <si>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</si>
  <si>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</si>
  <si>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</si>
  <si>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</si>
  <si>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</si>
  <si>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</si>
  <si>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</si>
  <si>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</si>
  <si>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</si>
  <si>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</si>
  <si>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</si>
  <si>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</si>
  <si>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</si>
  <si>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</si>
  <si>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</si>
  <si>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</si>
  <si>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</si>
  <si>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</si>
  <si>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</si>
  <si>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</si>
  <si>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</si>
  <si>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</si>
  <si>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</si>
  <si>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</si>
  <si>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</si>
  <si>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</si>
  <si>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</si>
  <si>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</si>
  <si>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</si>
  <si>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</si>
  <si>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</si>
  <si>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</si>
  <si>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</si>
  <si>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</si>
  <si>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</si>
  <si>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</si>
  <si>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</si>
  <si>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</si>
  <si>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</si>
  <si>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</si>
  <si>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</si>
  <si>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</si>
  <si>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</si>
  <si>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</si>
  <si>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</si>
  <si>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</si>
  <si>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</si>
  <si>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</si>
  <si>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</si>
  <si>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</si>
  <si>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</si>
  <si>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</si>
  <si>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</si>
  <si>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</si>
  <si>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</si>
  <si>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</si>
  <si>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</si>
  <si>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</si>
  <si>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</si>
  <si>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</si>
  <si>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</si>
  <si>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</si>
  <si>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</si>
  <si>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</si>
  <si>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</si>
  <si>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</si>
  <si>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</si>
  <si>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</si>
  <si>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</si>
  <si>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</si>
  <si>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</si>
  <si>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</si>
  <si>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</si>
  <si>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</si>
  <si>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</si>
  <si>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</si>
  <si>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</si>
  <si>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</si>
  <si>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</si>
  <si>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</si>
  <si>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</si>
  <si>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</si>
  <si>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</si>
  <si>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</si>
  <si>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</si>
  <si>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</si>
  <si>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</si>
  <si>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</si>
  <si>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</si>
  <si>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</si>
  <si>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</si>
  <si>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</si>
  <si>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</si>
  <si>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</si>
  <si>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</si>
  <si>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</si>
  <si>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</si>
  <si>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</si>
  <si>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</si>
  <si>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</si>
  <si>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</si>
  <si>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</si>
  <si>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</si>
  <si>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</si>
  <si>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</si>
  <si>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</si>
  <si>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</si>
  <si>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</si>
  <si>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</si>
  <si>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</si>
  <si>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</si>
  <si>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</si>
  <si>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</si>
  <si>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</si>
  <si>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</si>
  <si>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</si>
  <si>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</si>
  <si>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</si>
  <si>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</si>
  <si>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</si>
  <si>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</si>
  <si>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</si>
  <si>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</si>
  <si>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</si>
  <si>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</si>
  <si>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</si>
  <si>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</si>
  <si>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</si>
  <si>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</si>
  <si>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</si>
  <si>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</si>
  <si>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</si>
  <si>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</si>
  <si>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</si>
  <si>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</si>
  <si>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</si>
  <si>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</si>
  <si>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</si>
  <si>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</si>
  <si>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</si>
  <si>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</si>
  <si>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</si>
  <si>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</si>
  <si>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</si>
  <si>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</si>
  <si>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</si>
  <si>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</si>
  <si>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</si>
  <si>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</si>
  <si>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</si>
  <si>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</si>
  <si>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</si>
  <si>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</si>
  <si>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</si>
  <si>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</si>
  <si>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</si>
  <si>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</si>
  <si>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</si>
  <si>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</si>
  <si>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</si>
  <si>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</si>
  <si>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</si>
  <si>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</si>
  <si>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</si>
  <si>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</si>
  <si>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</si>
  <si>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</si>
  <si>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</si>
  <si>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</si>
  <si>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</si>
  <si>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</si>
  <si>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</si>
  <si>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</si>
  <si>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</si>
  <si>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</si>
  <si>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</si>
  <si>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</si>
  <si>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</si>
  <si>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</si>
  <si>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</si>
  <si>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</si>
  <si>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</si>
  <si>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</si>
  <si>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</si>
  <si>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</si>
  <si>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</si>
  <si>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</si>
  <si>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</si>
  <si>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</si>
  <si>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</si>
  <si>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</si>
  <si>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</si>
  <si>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</si>
  <si>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</si>
  <si>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</si>
  <si>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</si>
  <si>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</si>
  <si>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</si>
  <si>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</si>
  <si>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</si>
  <si>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</si>
  <si>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</si>
  <si>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</si>
  <si>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</si>
  <si>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</si>
  <si>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</si>
  <si>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</si>
  <si>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</si>
  <si>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</si>
  <si>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</si>
  <si>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</si>
  <si>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</si>
  <si>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</si>
  <si>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</si>
  <si>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</si>
  <si>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</si>
  <si>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</si>
  <si>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</si>
  <si>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</si>
  <si>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</si>
  <si>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</si>
  <si>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</si>
  <si>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</si>
  <si>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</si>
  <si>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</si>
  <si>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</si>
  <si>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</si>
  <si>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</si>
  <si>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</si>
  <si>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</si>
  <si>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</si>
  <si>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</si>
  <si>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</si>
  <si>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</si>
  <si>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</si>
  <si>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</si>
  <si>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</si>
  <si>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</si>
  <si>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</si>
  <si>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</si>
  <si>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</si>
  <si>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</si>
  <si>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</si>
  <si>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</si>
  <si>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</si>
  <si>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</si>
  <si>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</si>
  <si>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</si>
  <si>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</si>
  <si>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</si>
  <si>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</si>
  <si>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</si>
  <si>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</si>
  <si>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</si>
  <si>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</si>
  <si>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</si>
  <si>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</si>
  <si>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</si>
  <si>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</si>
  <si>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</si>
  <si>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</si>
  <si>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</si>
  <si>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</si>
  <si>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</si>
  <si>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</si>
  <si>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</si>
  <si>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</si>
  <si>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</si>
  <si>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</si>
  <si>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</si>
  <si>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</si>
  <si>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</si>
  <si>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</si>
  <si>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</si>
  <si>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</si>
  <si>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</si>
  <si>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</si>
  <si>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</si>
  <si>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</si>
  <si>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</si>
  <si>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</si>
  <si>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</si>
  <si>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</si>
  <si>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</si>
  <si>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</si>
  <si>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</si>
  <si>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</si>
  <si>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</si>
  <si>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</si>
  <si>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</si>
  <si>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</si>
  <si>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</si>
  <si>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</si>
  <si>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</si>
  <si>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</si>
  <si>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</si>
  <si>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</si>
  <si>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</si>
  <si>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</si>
  <si>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</si>
  <si>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</si>
  <si>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</si>
  <si>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</si>
  <si>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</si>
  <si>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</si>
  <si>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</si>
  <si>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</si>
  <si>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</si>
  <si>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</si>
  <si>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</si>
  <si>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</si>
  <si>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</si>
  <si>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</si>
  <si>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</si>
  <si>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</si>
  <si>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</si>
  <si>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</si>
  <si>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</si>
  <si>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</si>
  <si>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</si>
  <si>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</si>
  <si>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</si>
  <si>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</si>
  <si>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</si>
  <si>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</si>
  <si>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</si>
  <si>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</si>
  <si>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</si>
  <si>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</si>
  <si>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</si>
  <si>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</si>
  <si>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</si>
  <si>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</si>
  <si>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</si>
  <si>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</si>
  <si>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</si>
  <si>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</si>
  <si>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</si>
  <si>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</si>
  <si>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</si>
  <si>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</si>
  <si>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</si>
  <si>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</si>
  <si>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</si>
  <si>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</si>
  <si>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</si>
  <si>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</si>
  <si>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</si>
  <si>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</si>
  <si>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</si>
  <si>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</si>
  <si>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</si>
  <si>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</si>
  <si>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</si>
  <si>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</si>
  <si>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</si>
  <si>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</si>
  <si>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</si>
  <si>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</si>
  <si>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</si>
  <si>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</si>
  <si>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</si>
  <si>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</si>
  <si>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</si>
  <si>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</si>
  <si>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</si>
  <si>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</si>
  <si>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</si>
  <si>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</si>
  <si>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</si>
  <si>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</si>
  <si>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</si>
  <si>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</si>
  <si>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</si>
  <si>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</si>
  <si>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</si>
  <si>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</si>
  <si>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</si>
  <si>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</si>
  <si>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</si>
  <si>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</si>
  <si>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</si>
  <si>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</si>
  <si>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</si>
  <si>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</si>
  <si>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</si>
  <si>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</si>
  <si>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</si>
  <si>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</si>
  <si>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</si>
  <si>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</si>
  <si>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</si>
  <si>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</si>
  <si>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</si>
  <si>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</si>
  <si>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</si>
  <si>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</si>
  <si>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</si>
  <si>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</si>
  <si>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</si>
  <si>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</si>
  <si>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</si>
  <si>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</si>
  <si>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</si>
  <si>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</si>
  <si>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</si>
  <si>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</si>
  <si>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</si>
  <si>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</si>
  <si>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</si>
  <si>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</si>
  <si>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</si>
  <si>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</si>
  <si>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</si>
  <si>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</si>
  <si>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</si>
  <si>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</si>
  <si>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</si>
  <si>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</si>
  <si>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</si>
  <si>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</si>
  <si>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</si>
  <si>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</si>
  <si>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</si>
  <si>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</si>
  <si>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</si>
  <si>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</si>
  <si>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</si>
  <si>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</si>
  <si>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</si>
  <si>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</si>
  <si>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</si>
  <si>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</si>
  <si>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</si>
  <si>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</si>
  <si>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</si>
  <si>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</si>
  <si>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</si>
  <si>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</si>
  <si>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</si>
  <si>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</si>
  <si>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</si>
  <si>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</si>
  <si>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</si>
  <si>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</si>
  <si>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</si>
  <si>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</si>
  <si>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</si>
  <si>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</si>
  <si>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</si>
  <si>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</si>
  <si>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</si>
  <si>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</si>
  <si>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</si>
  <si>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</si>
  <si>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</si>
  <si>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</si>
  <si>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</si>
  <si>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</si>
  <si>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</si>
  <si>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</si>
  <si>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</si>
  <si>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</si>
  <si>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</si>
  <si>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</si>
  <si>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</si>
  <si>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</si>
  <si>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</si>
  <si>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</si>
  <si>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</si>
  <si>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</si>
  <si>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</si>
  <si>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</si>
  <si>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</si>
  <si>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</si>
  <si>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</si>
  <si>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</si>
  <si>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</si>
  <si>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</si>
  <si>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</si>
  <si>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</si>
  <si>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</si>
  <si>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</si>
  <si>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</si>
  <si>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</si>
  <si>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</si>
  <si>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</si>
  <si>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</si>
  <si>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</si>
  <si>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</si>
  <si>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</si>
  <si>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</si>
  <si>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</si>
  <si>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</si>
  <si>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</si>
  <si>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</si>
  <si>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</si>
  <si>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</si>
  <si>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</si>
  <si>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</si>
  <si>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</si>
  <si>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</si>
  <si>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</si>
  <si>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</si>
  <si>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</si>
  <si>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</si>
  <si>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</si>
  <si>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</si>
  <si>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</si>
  <si>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</si>
  <si>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</si>
  <si>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</si>
  <si>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</si>
  <si>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</si>
  <si>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</si>
  <si>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</si>
  <si>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</si>
  <si>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</si>
  <si>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</si>
  <si>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</si>
  <si>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</si>
  <si>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</si>
  <si>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</si>
  <si>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</si>
  <si>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</si>
  <si>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</si>
  <si>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</si>
  <si>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</si>
  <si>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</si>
  <si>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</si>
  <si>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</si>
  <si>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</si>
  <si>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</si>
  <si>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</si>
  <si>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</si>
  <si>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</si>
  <si>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</si>
  <si>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</si>
  <si>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</si>
  <si>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</si>
  <si>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</si>
  <si>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</si>
  <si>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</si>
  <si>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</si>
  <si>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</si>
  <si>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</si>
  <si>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</si>
  <si>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</si>
  <si>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</si>
  <si>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</si>
  <si>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</si>
  <si>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</si>
  <si>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</si>
  <si>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</si>
  <si>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</si>
  <si>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</si>
  <si>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</si>
  <si>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</si>
  <si>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</si>
  <si>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</si>
  <si>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</si>
  <si>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</si>
  <si>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</si>
  <si>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</si>
  <si>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</si>
  <si>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</si>
  <si>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</si>
  <si>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</si>
  <si>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</si>
  <si>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</si>
  <si>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</si>
  <si>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</si>
  <si>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</si>
  <si>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</si>
  <si>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</si>
  <si>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</si>
  <si>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</si>
  <si>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</si>
  <si>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</si>
  <si>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</si>
  <si>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</si>
  <si>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</si>
  <si>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</si>
  <si>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</si>
  <si>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</si>
  <si>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</si>
  <si>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</si>
  <si>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</si>
  <si>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</si>
  <si>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</si>
  <si>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</si>
  <si>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</si>
  <si>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</si>
  <si>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</si>
  <si>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</si>
  <si>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</si>
  <si>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</si>
  <si>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</si>
  <si>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</si>
  <si>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</si>
  <si>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</si>
  <si>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</si>
  <si>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</si>
  <si>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</si>
  <si>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</si>
  <si>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</si>
  <si>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</si>
  <si>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</si>
  <si>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</si>
  <si>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</si>
  <si>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</si>
  <si>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</si>
  <si>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</si>
  <si>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</si>
  <si>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</si>
  <si>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</si>
  <si>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</si>
  <si>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</si>
  <si>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</si>
  <si>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</si>
  <si>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</si>
  <si>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</si>
  <si>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</si>
  <si>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</si>
  <si>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</si>
  <si>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</si>
  <si>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</si>
  <si>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</si>
  <si>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</si>
  <si>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</si>
  <si>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</si>
  <si>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</si>
  <si>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</si>
  <si>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</si>
  <si>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</si>
  <si>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</si>
  <si>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</si>
  <si>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</si>
  <si>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</si>
  <si>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</si>
  <si>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</si>
  <si>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</si>
  <si>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</si>
  <si>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</si>
  <si>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</si>
  <si>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</si>
  <si>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</si>
  <si>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</si>
  <si>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</si>
  <si>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</si>
  <si>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</si>
  <si>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</si>
  <si>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</si>
  <si>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</si>
  <si>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</si>
  <si>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</si>
  <si>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</si>
  <si>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</si>
  <si>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</si>
  <si>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</si>
  <si>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</si>
  <si>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</si>
  <si>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</si>
  <si>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</si>
  <si>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</si>
  <si>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</si>
  <si>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</si>
  <si>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</si>
  <si>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</si>
  <si>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</si>
  <si>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</si>
  <si>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</si>
  <si>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</si>
  <si>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</si>
  <si>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</si>
  <si>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</si>
  <si>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</si>
  <si>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</si>
  <si>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</si>
  <si>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</si>
  <si>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</si>
  <si>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</si>
  <si>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</si>
  <si>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</si>
  <si>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</si>
  <si>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</si>
  <si>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</si>
  <si>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</si>
  <si>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</si>
  <si>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</si>
  <si>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</si>
  <si>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</si>
  <si>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</si>
  <si>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</si>
  <si>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</si>
  <si>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</si>
  <si>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</si>
  <si>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</si>
  <si>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</si>
  <si>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</si>
  <si>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</si>
  <si>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</si>
  <si>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</si>
  <si>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</si>
  <si>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</si>
  <si>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</si>
  <si>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</si>
  <si>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</si>
  <si>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</si>
  <si>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</si>
  <si>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</si>
  <si>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</si>
  <si>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</si>
  <si>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</si>
  <si>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</si>
  <si>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</si>
  <si>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</si>
  <si>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</si>
  <si>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</si>
  <si>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</si>
  <si>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</si>
  <si>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</si>
  <si>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</si>
  <si>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</si>
  <si>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</si>
  <si>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</si>
  <si>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</si>
  <si>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</si>
  <si>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</si>
  <si>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</si>
  <si>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</si>
  <si>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</si>
  <si>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</si>
  <si>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</si>
  <si>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</si>
  <si>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</si>
  <si>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</si>
  <si>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</si>
  <si>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</si>
  <si>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</si>
  <si>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</si>
  <si>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</si>
  <si>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</si>
  <si>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</si>
  <si>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</si>
  <si>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</si>
  <si>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</si>
  <si>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</si>
  <si>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</si>
  <si>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</si>
  <si>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</si>
  <si>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</si>
  <si>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</si>
  <si>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</si>
  <si>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</si>
  <si>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</si>
  <si>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</si>
  <si>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</si>
  <si>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</si>
  <si>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</si>
  <si>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</si>
  <si>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</si>
  <si>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</si>
  <si>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</si>
  <si>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</si>
  <si>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</si>
  <si>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</si>
  <si>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</si>
  <si>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</si>
  <si>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</si>
  <si>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</si>
  <si>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</si>
  <si>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</si>
  <si>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</si>
  <si>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</si>
  <si>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</si>
  <si>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</si>
  <si>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</si>
  <si>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</si>
  <si>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</si>
  <si>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</si>
  <si>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</si>
  <si>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</si>
  <si>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</si>
  <si>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</si>
  <si>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</si>
  <si>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</si>
  <si>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</si>
  <si>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</si>
  <si>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</si>
  <si>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</si>
  <si>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</si>
  <si>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</si>
  <si>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</si>
  <si>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</si>
  <si>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</si>
  <si>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</si>
  <si>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</si>
  <si>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</si>
  <si>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</si>
  <si>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</si>
  <si>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</si>
  <si>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</si>
  <si>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</si>
  <si>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</si>
  <si>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</si>
  <si>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</si>
  <si>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</si>
  <si>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</si>
  <si>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</si>
  <si>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</si>
  <si>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</si>
  <si>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</si>
  <si>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</si>
  <si>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</si>
  <si>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</si>
  <si>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</si>
  <si>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</si>
  <si>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</si>
  <si>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</si>
  <si>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</si>
  <si>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</si>
  <si>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</si>
  <si>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</si>
  <si>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</si>
  <si>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</si>
  <si>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</si>
  <si>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</si>
  <si>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</si>
  <si>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</si>
  <si>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</si>
  <si>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</si>
  <si>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</si>
  <si>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</si>
  <si>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</si>
  <si>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</si>
  <si>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</si>
  <si>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</si>
  <si>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</si>
  <si>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</si>
  <si>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</si>
  <si>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</si>
  <si>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</si>
  <si>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</si>
  <si>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</si>
  <si>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</si>
  <si>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</si>
  <si>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</si>
  <si>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</si>
  <si>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</si>
  <si>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</si>
  <si>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</si>
  <si>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</si>
  <si>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</si>
  <si>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</si>
  <si>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</si>
  <si>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</si>
  <si>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</si>
  <si>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</si>
  <si>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</si>
  <si>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</si>
  <si>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</si>
  <si>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</si>
  <si>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</si>
  <si>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</si>
  <si>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</si>
  <si>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</si>
  <si>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</si>
  <si>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</si>
  <si>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</si>
  <si>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</si>
  <si>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</si>
  <si>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</si>
  <si>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</si>
  <si>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</si>
  <si>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</si>
  <si>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</si>
  <si>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</si>
  <si>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</si>
  <si>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</si>
  <si>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</si>
  <si>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</si>
  <si>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</si>
  <si>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</si>
  <si>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</si>
  <si>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</si>
  <si>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</si>
  <si>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</si>
  <si>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</si>
  <si>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</si>
  <si>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</si>
  <si>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</si>
  <si>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</si>
  <si>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</si>
  <si>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</si>
  <si>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</si>
  <si>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</si>
  <si>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</si>
  <si>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</si>
  <si>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</si>
  <si>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</si>
  <si>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</si>
  <si>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</si>
  <si>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</si>
  <si>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</si>
  <si>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</si>
  <si>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</si>
  <si>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</si>
  <si>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</si>
  <si>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</si>
  <si>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</si>
  <si>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</si>
  <si>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</si>
  <si>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</si>
  <si>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</si>
  <si>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</si>
  <si>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</si>
  <si>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</si>
  <si>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</si>
  <si>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</si>
  <si>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</si>
  <si>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</si>
  <si>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</si>
  <si>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</si>
  <si>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</si>
  <si>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</si>
  <si>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</si>
  <si>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</si>
  <si>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</si>
  <si>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</si>
  <si>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</si>
  <si>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</si>
  <si>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</si>
  <si>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</si>
  <si>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</si>
  <si>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</si>
  <si>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</si>
  <si>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</si>
  <si>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</si>
  <si>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</si>
  <si>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</si>
  <si>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</si>
  <si>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</si>
  <si>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</si>
  <si>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</si>
  <si>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</si>
  <si>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</si>
  <si>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</si>
  <si>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</si>
  <si>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</si>
  <si>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</si>
  <si>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</si>
  <si>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</si>
  <si>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</si>
  <si>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</si>
  <si>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</si>
  <si>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</si>
  <si>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</si>
  <si>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</si>
  <si>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</si>
  <si>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</si>
  <si>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</si>
  <si>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</si>
  <si>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</si>
  <si>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</si>
  <si>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</si>
  <si>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</si>
  <si>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</si>
  <si>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</si>
  <si>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</si>
  <si>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</si>
  <si>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</si>
  <si>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</si>
  <si>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</si>
  <si>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</si>
  <si>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</si>
  <si>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</si>
  <si>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</si>
  <si>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</si>
  <si>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</si>
  <si>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</si>
  <si>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</si>
  <si>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</si>
  <si>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</si>
  <si>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</si>
  <si>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</si>
  <si>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</si>
  <si>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</si>
  <si>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</si>
  <si>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</si>
  <si>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</si>
  <si>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</si>
  <si>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</si>
  <si>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</si>
  <si>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</si>
  <si>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</si>
  <si>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</si>
  <si>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</si>
  <si>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</si>
  <si>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</si>
  <si>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</si>
  <si>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</si>
  <si>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</si>
  <si>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</si>
  <si>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</si>
  <si>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</si>
  <si>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</si>
  <si>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</si>
  <si>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</si>
  <si>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</si>
  <si>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</si>
  <si>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</si>
  <si>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</si>
  <si>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</si>
  <si>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</si>
  <si>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</si>
  <si>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</si>
  <si>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</si>
  <si>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</si>
  <si>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</si>
  <si>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</si>
  <si>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</si>
  <si>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</si>
  <si>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</si>
  <si>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</si>
  <si>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</si>
  <si>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</si>
  <si>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</si>
  <si>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</si>
  <si>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</si>
  <si>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</si>
  <si>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</si>
  <si>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</si>
  <si>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</si>
  <si>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</si>
  <si>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</si>
  <si>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</si>
  <si>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</si>
  <si>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</si>
  <si>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</si>
  <si>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</si>
  <si>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</si>
  <si>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</si>
  <si>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</si>
  <si>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</si>
  <si>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</si>
  <si>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</si>
  <si>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</si>
  <si>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</si>
  <si>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</si>
  <si>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</si>
  <si>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</si>
  <si>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</si>
  <si>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</si>
  <si>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</si>
  <si>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</si>
  <si>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</si>
  <si>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</si>
  <si>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</si>
  <si>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</si>
  <si>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</si>
  <si>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</si>
  <si>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</si>
  <si>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</si>
  <si>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</si>
  <si>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</si>
  <si>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</si>
  <si>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</si>
  <si>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</si>
  <si>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</si>
  <si>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</si>
  <si>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</si>
  <si>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</si>
  <si>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</si>
  <si>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</si>
  <si>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</si>
  <si>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</si>
  <si>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</si>
  <si>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</si>
  <si>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</si>
  <si>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</si>
  <si>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</si>
  <si>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</si>
  <si>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</si>
  <si>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</si>
  <si>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</si>
  <si>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</si>
  <si>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</si>
  <si>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</si>
  <si>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</si>
  <si>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</si>
  <si>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</si>
  <si>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</si>
  <si>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</si>
  <si>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</si>
  <si>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</si>
  <si>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</si>
  <si>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</si>
  <si>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</si>
  <si>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</si>
  <si>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</si>
  <si>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</si>
  <si>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</si>
  <si>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</si>
  <si>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</si>
  <si>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</si>
  <si>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</si>
  <si>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</si>
  <si>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</si>
  <si>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</si>
  <si>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</si>
  <si>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</si>
  <si>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</si>
  <si>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</si>
  <si>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</si>
  <si>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</si>
  <si>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</si>
  <si>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</si>
  <si>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</si>
  <si>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</si>
  <si>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</si>
  <si>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</si>
  <si>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</si>
  <si>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</si>
  <si>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</si>
  <si>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</si>
  <si>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</si>
  <si>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</si>
  <si>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</si>
  <si>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</si>
  <si>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</si>
  <si>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</si>
  <si>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</si>
  <si>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</si>
  <si>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</si>
  <si>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</si>
  <si>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</si>
  <si>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</si>
  <si>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</si>
  <si>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</si>
  <si>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</si>
  <si>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</si>
  <si>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</si>
  <si>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</si>
  <si>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</si>
  <si>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</si>
  <si>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</si>
  <si>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</si>
  <si>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</si>
  <si>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</si>
  <si>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</si>
  <si>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</si>
  <si>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</si>
  <si>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</si>
  <si>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</si>
  <si>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</si>
  <si>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</si>
  <si>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</si>
  <si>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</si>
  <si>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</si>
  <si>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</si>
  <si>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</si>
  <si>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</si>
  <si>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</si>
  <si>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</si>
  <si>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</si>
  <si>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</si>
  <si>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</si>
  <si>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</si>
  <si>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</si>
  <si>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</si>
  <si>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</si>
  <si>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</si>
  <si>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</si>
  <si>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</si>
  <si>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</si>
  <si>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</si>
  <si>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</si>
  <si>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</si>
  <si>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</si>
  <si>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</si>
  <si>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</si>
  <si>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</si>
  <si>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</si>
  <si>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</si>
  <si>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</si>
  <si>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</si>
  <si>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</si>
  <si>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</si>
  <si>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</si>
  <si>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</si>
  <si>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</si>
  <si>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</si>
  <si>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</si>
  <si>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</si>
  <si>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</si>
  <si>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</si>
  <si>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</si>
  <si>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</si>
  <si>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</si>
  <si>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</si>
  <si>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</si>
  <si>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</si>
  <si>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</si>
  <si>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</si>
  <si>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</si>
  <si>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</si>
  <si>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</si>
  <si>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</si>
  <si>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</si>
  <si>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</si>
  <si>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</si>
  <si>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</si>
  <si>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</si>
  <si>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</si>
  <si>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</si>
  <si>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</si>
  <si>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</si>
  <si>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</si>
  <si>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</si>
  <si>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</si>
  <si>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</si>
  <si>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</si>
  <si>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</si>
  <si>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</si>
  <si>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</si>
  <si>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</si>
  <si>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</si>
  <si>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</si>
  <si>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</si>
  <si>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</si>
  <si>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</si>
  <si>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</si>
  <si>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</si>
  <si>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</si>
  <si>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</si>
  <si>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</si>
  <si>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</si>
  <si>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</si>
  <si>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</si>
  <si>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</si>
  <si>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</si>
  <si>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</si>
  <si>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</si>
  <si>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</si>
  <si>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</si>
  <si>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</si>
  <si>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</si>
  <si>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</si>
  <si>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</si>
  <si>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</si>
  <si>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</si>
  <si>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</si>
  <si>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</si>
  <si>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</si>
  <si>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</si>
  <si>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</si>
  <si>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</si>
  <si>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</si>
  <si>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</si>
  <si>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</si>
  <si>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</si>
  <si>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</si>
  <si>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</si>
  <si>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</si>
  <si>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</si>
  <si>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</si>
  <si>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</si>
  <si>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</si>
  <si>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</si>
  <si>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</si>
  <si>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</si>
  <si>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</si>
  <si>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</si>
  <si>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</si>
  <si>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</si>
  <si>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</si>
  <si>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</si>
  <si>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</si>
  <si>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</si>
  <si>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</si>
  <si>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</si>
  <si>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</si>
  <si>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</si>
  <si>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</si>
  <si>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</si>
  <si>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</si>
  <si>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</si>
  <si>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</si>
  <si>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</si>
  <si>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</si>
  <si>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</si>
  <si>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</si>
  <si>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</si>
  <si>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</si>
  <si>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</si>
  <si>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</si>
  <si>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</si>
  <si>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</si>
  <si>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</si>
  <si>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</si>
  <si>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</si>
  <si>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</si>
  <si>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</si>
  <si>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</si>
  <si>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</si>
  <si>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</si>
  <si>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</si>
  <si>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</si>
  <si>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</si>
  <si>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</si>
  <si>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</si>
  <si>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</si>
  <si>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</si>
  <si>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</si>
  <si>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</si>
  <si>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</si>
  <si>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</si>
  <si>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</si>
  <si>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</si>
  <si>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</si>
  <si>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</si>
  <si>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</si>
  <si>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</si>
  <si>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</si>
  <si>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</si>
  <si>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</si>
  <si>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</si>
  <si>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</si>
  <si>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</si>
  <si>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</si>
  <si>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</si>
  <si>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</si>
  <si>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</si>
  <si>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</si>
  <si>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</si>
  <si>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</si>
  <si>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</si>
  <si>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</si>
  <si>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</si>
  <si>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</si>
  <si>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</si>
  <si>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</si>
  <si>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</si>
  <si>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</si>
  <si>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</si>
  <si>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</si>
  <si>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</si>
  <si>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</si>
  <si>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</si>
  <si>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</si>
  <si>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</si>
  <si>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</si>
  <si>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</si>
  <si>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</si>
  <si>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</si>
  <si>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</si>
  <si>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</si>
  <si>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</si>
  <si>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</si>
  <si>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</si>
  <si>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</si>
  <si>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</si>
  <si>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</si>
  <si>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</si>
  <si>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</si>
  <si>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</si>
  <si>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</si>
  <si>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</si>
  <si>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</si>
  <si>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</si>
  <si>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</si>
  <si>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</si>
  <si>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</si>
  <si>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</si>
  <si>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</si>
  <si>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</si>
  <si>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</si>
  <si>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</si>
  <si>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</si>
  <si>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</si>
  <si>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</si>
  <si>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</si>
  <si>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</si>
  <si>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</si>
  <si>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</si>
  <si>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</si>
  <si>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</si>
  <si>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</si>
  <si>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</si>
  <si>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</si>
  <si>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</si>
  <si>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</si>
  <si>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</si>
  <si>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</si>
  <si>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</si>
  <si>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</si>
  <si>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</si>
  <si>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</si>
  <si>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</si>
  <si>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</si>
  <si>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</si>
  <si>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</si>
  <si>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</si>
  <si>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</si>
  <si>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</si>
  <si>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</si>
  <si>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</si>
  <si>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</si>
  <si>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</si>
  <si>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</si>
  <si>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</si>
  <si>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</si>
  <si>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</si>
  <si>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</si>
  <si>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</si>
  <si>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</si>
  <si>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</si>
  <si>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</si>
  <si>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</si>
  <si>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</si>
  <si>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</si>
  <si>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</si>
  <si>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</si>
  <si>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</si>
  <si>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</si>
  <si>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</si>
  <si>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</si>
  <si>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</si>
  <si>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</si>
  <si>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</si>
  <si>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</si>
  <si>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</si>
  <si>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</si>
  <si>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</si>
  <si>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</si>
  <si>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</si>
  <si>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</si>
  <si>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</si>
  <si>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</si>
  <si>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</si>
  <si>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</si>
  <si>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</si>
  <si>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</si>
  <si>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</si>
  <si>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</si>
  <si>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</si>
  <si>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</si>
  <si>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</si>
  <si>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</si>
  <si>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</si>
  <si>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</si>
  <si>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</si>
  <si>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</si>
  <si>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</si>
  <si>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</si>
  <si>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</si>
  <si>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</si>
  <si>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</si>
  <si>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</si>
  <si>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</si>
  <si>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</si>
  <si>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</si>
  <si>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</si>
  <si>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</si>
  <si>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</si>
  <si>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</si>
  <si>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</si>
  <si>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</si>
  <si>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</si>
  <si>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</si>
  <si>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</si>
  <si>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</si>
  <si>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</si>
  <si>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</si>
  <si>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</si>
  <si>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</si>
  <si>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</si>
  <si>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</si>
  <si>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</si>
  <si>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</si>
  <si>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</si>
  <si>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</si>
  <si>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</si>
  <si>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</si>
  <si>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</si>
  <si>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</si>
  <si>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</si>
  <si>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</si>
  <si>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</si>
  <si>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</si>
  <si>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</si>
  <si>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</si>
  <si>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</si>
  <si>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</si>
  <si>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</si>
  <si>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</si>
  <si>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</si>
  <si>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</si>
  <si>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</si>
  <si>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</si>
  <si>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</si>
  <si>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</si>
  <si>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</si>
  <si>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</si>
  <si>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</si>
  <si>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</si>
  <si>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</si>
  <si>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</si>
  <si>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</si>
  <si>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</si>
  <si>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</si>
  <si>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</si>
  <si>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</si>
  <si>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</si>
  <si>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</si>
  <si>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</si>
  <si>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</si>
  <si>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</si>
  <si>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</si>
  <si>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</si>
  <si>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</si>
  <si>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</si>
  <si>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</si>
  <si>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</si>
  <si>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</si>
  <si>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</si>
  <si>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</si>
  <si>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</si>
  <si>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</si>
  <si>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</si>
  <si>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</si>
  <si>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</si>
  <si>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</si>
  <si>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</si>
  <si>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</si>
  <si>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</si>
  <si>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</si>
  <si>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</si>
  <si>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</si>
  <si>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</si>
  <si>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</si>
  <si>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</si>
  <si>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</si>
  <si>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</si>
  <si>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</si>
  <si>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</si>
  <si>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</si>
  <si>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</si>
  <si>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</si>
  <si>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</si>
  <si>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</si>
  <si>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</si>
  <si>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</si>
  <si>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</si>
  <si>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</si>
  <si>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</si>
  <si>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</si>
  <si>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</si>
  <si>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</si>
  <si>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</si>
  <si>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</si>
  <si>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</si>
  <si>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</si>
  <si>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</si>
  <si>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</si>
  <si>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</si>
  <si>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</si>
  <si>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</si>
  <si>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</si>
  <si>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</si>
  <si>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</si>
  <si>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</si>
  <si>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</si>
  <si>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</si>
  <si>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</si>
  <si>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</si>
  <si>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</si>
  <si>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</si>
  <si>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</si>
  <si>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</si>
  <si>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</si>
  <si>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</si>
  <si>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</si>
  <si>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</si>
  <si>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</si>
  <si>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</si>
  <si>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</si>
  <si>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</si>
  <si>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</si>
  <si>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</si>
  <si>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</si>
  <si>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</si>
  <si>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</si>
  <si>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</si>
  <si>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</si>
  <si>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</si>
  <si>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</si>
  <si>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</si>
  <si>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</si>
  <si>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</si>
  <si>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</si>
  <si>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</si>
  <si>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</si>
  <si>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</si>
  <si>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</si>
  <si>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</si>
  <si>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</si>
  <si>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</si>
  <si>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</si>
  <si>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</si>
  <si>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</si>
  <si>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</si>
  <si>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</si>
  <si>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</si>
  <si>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</si>
  <si>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</si>
  <si>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</si>
  <si>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</si>
  <si>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</si>
  <si>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</si>
  <si>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</si>
  <si>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</si>
  <si>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</si>
  <si>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</si>
  <si>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</si>
  <si>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</si>
  <si>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</si>
  <si>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</si>
  <si>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</si>
  <si>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</si>
  <si>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</si>
  <si>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</si>
  <si>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</si>
  <si>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</si>
  <si>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</si>
  <si>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</si>
  <si>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</si>
  <si>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</si>
  <si>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</si>
  <si>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</si>
  <si>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</si>
  <si>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</si>
  <si>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</si>
  <si>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</si>
  <si>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</si>
  <si>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</si>
  <si>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</si>
  <si>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</si>
  <si>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</si>
  <si>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</si>
  <si>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</si>
  <si>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</si>
  <si>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</si>
  <si>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</si>
  <si>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</si>
  <si>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</si>
  <si>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</si>
  <si>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</si>
  <si>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</si>
  <si>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</si>
  <si>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</si>
  <si>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</si>
  <si>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</si>
  <si>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</si>
  <si>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</si>
  <si>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</si>
  <si>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</si>
  <si>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</si>
  <si>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</si>
  <si>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</si>
  <si>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</si>
  <si>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</si>
  <si>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</si>
  <si>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</si>
  <si>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</si>
  <si>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</si>
  <si>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</si>
  <si>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</si>
  <si>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</si>
  <si>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</si>
  <si>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</si>
  <si>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</si>
  <si>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</si>
  <si>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</si>
  <si>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</si>
  <si>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</si>
  <si>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</si>
  <si>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</si>
  <si>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</si>
  <si>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</si>
  <si>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</si>
  <si>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</si>
  <si>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</si>
  <si>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</si>
  <si>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</si>
  <si>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</si>
  <si>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</si>
  <si>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</si>
  <si>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</si>
  <si>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</si>
  <si>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</si>
  <si>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</si>
  <si>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</si>
  <si>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</si>
  <si>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</si>
  <si>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</si>
  <si>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</si>
  <si>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</si>
  <si>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</si>
  <si>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</si>
  <si>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</si>
  <si>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</si>
  <si>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</si>
  <si>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</si>
  <si>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</si>
  <si>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</si>
  <si>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</si>
  <si>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</si>
  <si>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</si>
  <si>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</si>
  <si>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</si>
  <si>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</si>
  <si>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</si>
  <si>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</si>
  <si>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</si>
  <si>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</si>
  <si>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</si>
  <si>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</si>
  <si>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</si>
  <si>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</si>
  <si>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</si>
  <si>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</si>
  <si>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</si>
  <si>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</si>
  <si>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</si>
  <si>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</si>
  <si>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</si>
  <si>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</si>
  <si>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</si>
  <si>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</si>
  <si>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</si>
  <si>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</si>
  <si>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</si>
  <si>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</si>
  <si>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</si>
  <si>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</si>
  <si>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</si>
  <si>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</si>
  <si>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</si>
  <si>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</si>
  <si>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</si>
  <si>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</si>
  <si>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</si>
  <si>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</si>
  <si>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</si>
  <si>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</si>
  <si>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</si>
  <si>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</si>
  <si>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</si>
  <si>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</si>
  <si>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</si>
  <si>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</si>
  <si>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</si>
  <si>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</si>
  <si>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</si>
  <si>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</si>
  <si>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</si>
  <si>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</si>
  <si>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</si>
  <si>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</si>
  <si>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</si>
  <si>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</si>
  <si>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</si>
  <si>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</si>
  <si>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</si>
  <si>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</si>
  <si>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</si>
  <si>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</si>
  <si>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</si>
  <si>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</si>
  <si>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</si>
  <si>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</si>
  <si>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</si>
  <si>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</si>
  <si>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</si>
  <si>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</si>
  <si>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</si>
  <si>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</si>
  <si>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</si>
  <si>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</si>
  <si>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</si>
  <si>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</si>
  <si>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</si>
  <si>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</si>
  <si>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</si>
  <si>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</si>
  <si>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</si>
  <si>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</si>
  <si>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</si>
  <si>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</si>
  <si>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</si>
  <si>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</si>
  <si>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</si>
  <si>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</si>
  <si>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</si>
  <si>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</si>
  <si>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</si>
  <si>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</si>
  <si>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</si>
  <si>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</si>
  <si>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</si>
  <si>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</si>
  <si>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</si>
  <si>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</si>
  <si>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</si>
  <si>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</si>
  <si>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</si>
  <si>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</si>
  <si>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</si>
  <si>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</si>
  <si>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</si>
  <si>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</si>
  <si>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</si>
  <si>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</si>
  <si>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</si>
  <si>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</si>
  <si>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</si>
  <si>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</si>
  <si>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</si>
  <si>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</si>
  <si>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</si>
  <si>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</si>
  <si>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</si>
  <si>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</si>
  <si>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</si>
  <si>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</si>
  <si>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</si>
  <si>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</si>
  <si>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</si>
  <si>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</si>
  <si>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</si>
  <si>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</si>
  <si>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</si>
  <si>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</si>
  <si>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</si>
  <si>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</si>
  <si>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</si>
  <si>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</si>
  <si>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</si>
  <si>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</si>
  <si>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</si>
  <si>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</si>
  <si>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</si>
  <si>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</si>
  <si>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</si>
  <si>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</si>
  <si>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</si>
  <si>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</si>
  <si>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</si>
  <si>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</si>
  <si>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</si>
  <si>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</si>
  <si>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</si>
  <si>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</si>
  <si>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</si>
  <si>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</si>
  <si>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</si>
  <si>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</si>
  <si>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</si>
  <si>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</si>
  <si>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</si>
  <si>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</si>
  <si>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</si>
  <si>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</si>
  <si>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</si>
  <si>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</si>
  <si>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</si>
  <si>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</si>
  <si>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</si>
  <si>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</si>
  <si>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</si>
  <si>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</si>
  <si>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</si>
  <si>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</si>
  <si>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</si>
  <si>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</si>
  <si>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</si>
  <si>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</si>
  <si>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</si>
  <si>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</si>
  <si>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</si>
  <si>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</si>
  <si>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</si>
  <si>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</si>
  <si>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</si>
  <si>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</si>
  <si>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</si>
  <si>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</si>
  <si>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</si>
  <si>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</si>
  <si>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</si>
  <si>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</si>
  <si>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</si>
  <si>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</si>
  <si>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</si>
  <si>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</si>
  <si>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</si>
  <si>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</si>
  <si>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</si>
  <si>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</si>
  <si>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</si>
  <si>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</si>
  <si>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</si>
  <si>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</si>
  <si>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</si>
  <si>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</si>
  <si>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</si>
  <si>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</si>
  <si>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</si>
  <si>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</si>
  <si>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</si>
  <si>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</si>
  <si>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</si>
  <si>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</si>
  <si>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</si>
  <si>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</si>
  <si>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</si>
  <si>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</si>
  <si>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</si>
  <si>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</si>
  <si>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</si>
  <si>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</si>
  <si>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</si>
  <si>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</si>
  <si>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</si>
  <si>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</si>
  <si>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</si>
  <si>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</si>
  <si>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</si>
  <si>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</si>
  <si>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</si>
  <si>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</si>
  <si>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</si>
  <si>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</si>
  <si>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</si>
  <si>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</si>
  <si>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</si>
  <si>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</si>
  <si>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</si>
  <si>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</si>
  <si>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</si>
  <si>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</si>
  <si>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</si>
  <si>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</si>
  <si>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</si>
  <si>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</si>
  <si>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</si>
  <si>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</si>
  <si>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</si>
  <si>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</si>
  <si>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</si>
  <si>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</si>
  <si>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</si>
  <si>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</si>
  <si>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</si>
  <si>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</si>
  <si>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</si>
  <si>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</si>
  <si>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</si>
  <si>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</si>
  <si>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</si>
  <si>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</si>
  <si>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</si>
  <si>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</si>
  <si>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</si>
  <si>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</si>
  <si>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</si>
  <si>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</si>
  <si>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</si>
  <si>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</si>
  <si>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</si>
  <si>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</si>
  <si>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</si>
  <si>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</si>
  <si>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</si>
  <si>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</si>
  <si>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</si>
  <si>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</si>
  <si>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</si>
  <si>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</si>
  <si>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</si>
  <si>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</si>
  <si>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</si>
  <si>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</si>
  <si>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</si>
  <si>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</si>
  <si>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</si>
  <si>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</si>
  <si>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</si>
  <si>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</si>
  <si>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</si>
  <si>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</si>
  <si>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</si>
  <si>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</si>
  <si>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</si>
  <si>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</si>
  <si>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</si>
  <si>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</si>
  <si>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</si>
  <si>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</si>
  <si>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</si>
  <si>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</si>
  <si>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</si>
  <si>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</si>
  <si>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</si>
  <si>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</si>
  <si>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</si>
  <si>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</si>
  <si>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</si>
  <si>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</si>
  <si>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</si>
  <si>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</si>
  <si>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</si>
  <si>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</si>
  <si>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</si>
  <si>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</si>
  <si>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</si>
  <si>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</si>
  <si>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</si>
  <si>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</si>
  <si>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</si>
  <si>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</si>
  <si>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</si>
  <si>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</si>
  <si>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</si>
  <si>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</si>
  <si>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</si>
  <si>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</si>
  <si>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</si>
  <si>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</si>
  <si>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</si>
  <si>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</si>
  <si>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</si>
  <si>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</si>
  <si>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</si>
  <si>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</si>
  <si>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</si>
  <si>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</si>
  <si>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</si>
  <si>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</si>
  <si>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</si>
  <si>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</si>
  <si>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</si>
  <si>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</si>
  <si>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</si>
  <si>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</si>
  <si>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</si>
  <si>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</si>
  <si>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</si>
  <si>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</si>
  <si>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</si>
  <si>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</si>
  <si>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</si>
  <si>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</si>
  <si>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</si>
  <si>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</si>
  <si>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</si>
  <si>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</si>
  <si>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</si>
  <si>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</si>
  <si>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</si>
  <si>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</si>
  <si>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</si>
  <si>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</si>
  <si>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</si>
  <si>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</si>
  <si>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</si>
  <si>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</si>
  <si>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</si>
  <si>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</si>
  <si>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</si>
  <si>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</si>
  <si>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</si>
  <si>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</si>
  <si>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</si>
  <si>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</si>
  <si>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</si>
  <si>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</si>
  <si>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</si>
  <si>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</si>
  <si>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</si>
  <si>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</si>
  <si>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</si>
  <si>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</si>
  <si>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</si>
  <si>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</si>
  <si>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</si>
  <si>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</si>
  <si>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</si>
  <si>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</si>
  <si>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</si>
  <si>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</si>
  <si>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</si>
  <si>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</si>
  <si>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</si>
  <si>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</si>
  <si>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</si>
  <si>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</si>
  <si>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</si>
  <si>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</si>
  <si>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</si>
  <si>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</si>
  <si>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</si>
  <si>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</si>
  <si>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</si>
  <si>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</si>
  <si>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</si>
  <si>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</si>
  <si>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</si>
  <si>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</si>
  <si>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</si>
  <si>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</si>
  <si>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</si>
  <si>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</si>
  <si>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</si>
  <si>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</si>
  <si>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</si>
  <si>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</si>
  <si>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</si>
  <si>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</si>
  <si>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</si>
  <si>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</si>
  <si>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</si>
  <si>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</si>
  <si>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</si>
  <si>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</si>
  <si>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</si>
  <si>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</si>
  <si>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</si>
  <si>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</si>
  <si>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</si>
  <si>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</si>
  <si>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</si>
  <si>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</si>
  <si>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</si>
  <si>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</si>
  <si>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</si>
  <si>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</si>
  <si>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</si>
  <si>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</si>
  <si>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</si>
  <si>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</si>
  <si>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</si>
  <si>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</si>
  <si>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</si>
  <si>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</si>
  <si>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</si>
  <si>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</si>
  <si>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</si>
  <si>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</si>
  <si>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</si>
  <si>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</si>
  <si>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</si>
  <si>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</si>
  <si>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</si>
  <si>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</si>
  <si>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</si>
  <si>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</si>
  <si>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</si>
  <si>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</si>
  <si>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</si>
  <si>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</si>
  <si>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</si>
  <si>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</si>
  <si>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</si>
  <si>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</si>
  <si>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</si>
  <si>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</si>
  <si>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</si>
  <si>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</si>
  <si>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</si>
  <si>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</si>
  <si>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</si>
  <si>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</si>
  <si>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</si>
  <si>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</si>
  <si>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</si>
  <si>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</si>
  <si>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</si>
  <si>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</si>
  <si>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</si>
  <si>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</si>
  <si>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</si>
  <si>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</si>
  <si>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</si>
  <si>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</si>
  <si>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</si>
  <si>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</si>
  <si>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</si>
  <si>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</si>
  <si>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</si>
  <si>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</si>
  <si>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</si>
  <si>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</si>
  <si>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</si>
  <si>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</si>
  <si>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</si>
  <si>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</si>
  <si>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</si>
  <si>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</si>
  <si>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</si>
  <si>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</si>
  <si>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</si>
  <si>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</si>
  <si>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</si>
  <si>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</si>
  <si>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</si>
  <si>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</si>
  <si>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</si>
  <si>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</si>
  <si>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</si>
  <si>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</si>
  <si>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</si>
  <si>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</si>
  <si>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</si>
  <si>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</si>
  <si>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</si>
  <si>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</si>
  <si>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</si>
  <si>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</si>
  <si>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</si>
  <si>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</si>
  <si>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</si>
  <si>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</si>
  <si>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</si>
  <si>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</si>
  <si>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</si>
  <si>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</si>
  <si>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</si>
  <si>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</si>
  <si>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</si>
  <si>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</si>
  <si>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</si>
  <si>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</si>
  <si>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</si>
  <si>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</si>
  <si>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</si>
  <si>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</si>
  <si>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</si>
  <si>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</si>
  <si>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</si>
  <si>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</si>
  <si>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</si>
  <si>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</si>
  <si>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</si>
  <si>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</si>
  <si>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</si>
  <si>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</si>
  <si>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</si>
  <si>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</si>
  <si>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</si>
  <si>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</si>
  <si>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</si>
  <si>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</si>
  <si>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</si>
  <si>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</si>
  <si>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</si>
  <si>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</si>
  <si>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</si>
  <si>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</si>
  <si>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</si>
  <si>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</si>
  <si>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</si>
  <si>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</si>
  <si>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</si>
  <si>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</si>
  <si>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</si>
  <si>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</si>
  <si>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</si>
  <si>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</si>
  <si>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</si>
  <si>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</si>
  <si>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</si>
  <si>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</si>
  <si>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</si>
  <si>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</si>
  <si>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</si>
  <si>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</si>
  <si>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</si>
  <si>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</si>
  <si>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</si>
  <si>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</si>
  <si>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</si>
  <si>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</si>
  <si>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</si>
  <si>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</si>
  <si>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</si>
  <si>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</si>
  <si>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</si>
  <si>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</si>
  <si>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</si>
  <si>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</si>
  <si>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</si>
  <si>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</si>
  <si>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</si>
  <si>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</si>
  <si>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</si>
  <si>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</si>
  <si>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</si>
  <si>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</si>
  <si>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</si>
  <si>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</si>
  <si>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</si>
  <si>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</si>
  <si>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</si>
  <si>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</si>
  <si>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</si>
  <si>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</si>
  <si>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</si>
  <si>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</si>
  <si>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</si>
  <si>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</si>
  <si>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</si>
  <si>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</si>
  <si>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</si>
  <si>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</si>
  <si>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</si>
  <si>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</si>
  <si>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</si>
  <si>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</si>
  <si>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</si>
  <si>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</si>
  <si>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</si>
  <si>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</si>
  <si>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</si>
  <si>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</si>
  <si>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</si>
  <si>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</si>
  <si>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</si>
  <si>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</si>
  <si>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</si>
  <si>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</si>
  <si>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</si>
  <si>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</si>
  <si>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</si>
  <si>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</si>
  <si>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</si>
  <si>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</si>
  <si>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</si>
  <si>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</si>
  <si>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</si>
  <si>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</si>
  <si>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</si>
  <si>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</si>
  <si>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</si>
  <si>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</si>
  <si>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</si>
  <si>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</si>
  <si>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</si>
  <si>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</si>
  <si>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</si>
  <si>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</si>
  <si>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</si>
  <si>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</si>
  <si>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</si>
  <si>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</si>
  <si>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</si>
  <si>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</si>
  <si>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</si>
  <si>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</si>
  <si>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</si>
  <si>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</si>
  <si>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</si>
  <si>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</si>
  <si>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</si>
  <si>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</si>
  <si>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</si>
  <si>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</si>
  <si>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</si>
  <si>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</si>
  <si>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</si>
  <si>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</si>
  <si>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</si>
  <si>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</si>
  <si>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</si>
  <si>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</si>
  <si>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</si>
  <si>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</si>
  <si>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</si>
  <si>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</si>
  <si>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</si>
  <si>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</si>
  <si>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</si>
  <si>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</si>
  <si>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</si>
  <si>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</si>
  <si>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</si>
  <si>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</si>
  <si>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</si>
  <si>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</si>
  <si>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</si>
  <si>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</si>
  <si>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</si>
  <si>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</si>
  <si>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</si>
  <si>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</si>
  <si>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</si>
  <si>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</si>
  <si>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</si>
  <si>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</si>
  <si>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</si>
  <si>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</si>
  <si>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</si>
  <si>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</si>
  <si>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</si>
  <si>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</si>
  <si>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</si>
  <si>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</si>
  <si>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</si>
  <si>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</si>
  <si>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</si>
  <si>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</si>
  <si>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</si>
  <si>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</si>
  <si>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</si>
  <si>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</si>
  <si>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</si>
  <si>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</si>
  <si>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</si>
  <si>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</si>
  <si>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</si>
  <si>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</si>
  <si>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</si>
  <si>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</si>
  <si>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</si>
  <si>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</si>
  <si>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</si>
  <si>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</si>
  <si>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</si>
  <si>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</si>
  <si>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</si>
  <si>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</si>
  <si>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</si>
  <si>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</si>
  <si>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</si>
  <si>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</si>
  <si>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</si>
  <si>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</si>
  <si>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</si>
  <si>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</si>
  <si>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</si>
  <si>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</si>
  <si>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</si>
  <si>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</si>
  <si>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</si>
  <si>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</si>
  <si>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</si>
  <si>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</si>
  <si>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</si>
  <si>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</si>
  <si>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</si>
  <si>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</si>
  <si>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</si>
  <si>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</si>
  <si>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</si>
  <si>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</si>
  <si>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</si>
  <si>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</si>
  <si>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</si>
  <si>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</si>
  <si>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</si>
  <si>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</si>
  <si>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</si>
  <si>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</si>
  <si>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</si>
  <si>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</si>
  <si>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</si>
  <si>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</si>
  <si>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</si>
  <si>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</si>
  <si>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</si>
  <si>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</si>
  <si>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</si>
  <si>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</si>
  <si>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</si>
  <si>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</si>
  <si>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</si>
  <si>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</si>
  <si>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</si>
  <si>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</si>
  <si>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</si>
  <si>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</si>
  <si>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</si>
  <si>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</si>
  <si>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</si>
  <si>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</si>
  <si>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</si>
  <si>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</si>
  <si>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</si>
  <si>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</si>
  <si>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</si>
  <si>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</si>
  <si>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</si>
  <si>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</si>
  <si>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</si>
  <si>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</si>
  <si>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</si>
  <si>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</si>
  <si>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</si>
  <si>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</si>
  <si>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</si>
  <si>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</si>
  <si>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</si>
  <si>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</si>
  <si>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</si>
  <si>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</si>
  <si>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</si>
  <si>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</si>
  <si>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</si>
  <si>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</si>
  <si>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</si>
  <si>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</si>
  <si>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</si>
  <si>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</si>
  <si>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</si>
  <si>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</si>
  <si>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</si>
  <si>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</si>
  <si>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</si>
  <si>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</si>
  <si>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</si>
  <si>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</si>
  <si>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</si>
  <si>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</si>
  <si>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</si>
  <si>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</si>
  <si>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</si>
  <si>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</si>
  <si>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</si>
  <si>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</si>
  <si>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</si>
  <si>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</si>
  <si>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</si>
  <si>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</si>
  <si>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</si>
  <si>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</si>
  <si>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</si>
  <si>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</si>
  <si>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</si>
  <si>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</si>
  <si>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</si>
  <si>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</si>
  <si>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</si>
  <si>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</si>
  <si>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</si>
  <si>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</si>
  <si>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</si>
  <si>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</si>
  <si>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</si>
  <si>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</si>
  <si>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</si>
  <si>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</si>
  <si>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</si>
  <si>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</si>
  <si>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</si>
  <si>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</si>
  <si>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</si>
  <si>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</si>
  <si>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</si>
  <si>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</si>
  <si>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</si>
  <si>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</si>
  <si>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</si>
  <si>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</si>
  <si>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</si>
  <si>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</si>
  <si>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</si>
  <si>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</si>
  <si>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</si>
  <si>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</si>
  <si>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</si>
  <si>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</si>
  <si>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</si>
  <si>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</si>
  <si>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</si>
  <si>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</si>
  <si>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</si>
  <si>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</si>
  <si>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</si>
  <si>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</si>
  <si>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</si>
  <si>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</si>
  <si>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</si>
  <si>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</si>
  <si>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</si>
  <si>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</si>
  <si>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</si>
  <si>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</si>
  <si>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</si>
  <si>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</si>
  <si>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</si>
  <si>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</si>
  <si>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</si>
  <si>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</si>
  <si>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</si>
  <si>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</si>
  <si>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</si>
  <si>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</si>
  <si>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</si>
  <si>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</si>
  <si>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</si>
  <si>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</si>
  <si>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</si>
  <si>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</si>
  <si>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</si>
  <si>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</si>
  <si>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</si>
  <si>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</si>
  <si>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</si>
  <si>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</si>
  <si>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</si>
  <si>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</si>
  <si>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</si>
  <si>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</si>
  <si>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</si>
  <si>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</si>
  <si>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</si>
  <si>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</si>
  <si>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</si>
  <si>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</si>
  <si>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</si>
  <si>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</si>
  <si>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</si>
  <si>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</si>
  <si>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</si>
  <si>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</si>
  <si>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</si>
  <si>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</si>
  <si>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</si>
  <si>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</si>
  <si>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</si>
  <si>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</si>
  <si>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</si>
  <si>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</si>
  <si>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</si>
  <si>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</si>
  <si>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</si>
  <si>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</si>
  <si>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</si>
  <si>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</si>
  <si>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</si>
  <si>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</si>
  <si>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</si>
  <si>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</si>
  <si>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</si>
  <si>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</si>
  <si>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</si>
  <si>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</si>
  <si>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</si>
  <si>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</si>
  <si>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</si>
  <si>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</si>
  <si>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</si>
  <si>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</si>
  <si>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</si>
  <si>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</si>
  <si>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</si>
  <si>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</si>
  <si>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</si>
  <si>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</si>
  <si>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</si>
  <si>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</si>
  <si>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</si>
  <si>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</si>
  <si>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</si>
  <si>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</si>
  <si>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</si>
  <si>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</si>
  <si>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</si>
  <si>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</si>
  <si>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</si>
  <si>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</si>
  <si>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</si>
  <si>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</si>
  <si>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</si>
  <si>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</si>
  <si>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</si>
  <si>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</si>
  <si>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</si>
  <si>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</si>
  <si>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</si>
  <si>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</si>
  <si>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</si>
  <si>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</si>
  <si>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</si>
  <si>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</si>
  <si>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</si>
  <si>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</si>
  <si>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</si>
  <si>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</si>
  <si>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</si>
  <si>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</si>
  <si>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</si>
  <si>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</si>
  <si>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</si>
  <si>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</si>
  <si>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</si>
  <si>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</si>
  <si>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</si>
  <si>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</si>
  <si>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</si>
  <si>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</si>
  <si>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</si>
  <si>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</si>
  <si>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</si>
  <si>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</si>
  <si>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</si>
  <si>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</si>
  <si>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</si>
  <si>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</si>
  <si>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</si>
  <si>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</si>
  <si>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</si>
  <si>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</si>
  <si>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</si>
  <si>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</si>
  <si>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</si>
  <si>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</si>
  <si>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</si>
  <si>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</si>
  <si>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</si>
  <si>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</si>
  <si>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</si>
  <si>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</si>
  <si>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</si>
  <si>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</si>
  <si>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</si>
  <si>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</si>
  <si>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</si>
  <si>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</si>
  <si>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</si>
  <si>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</si>
  <si>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</si>
  <si>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</si>
  <si>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</si>
  <si>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</si>
  <si>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</si>
  <si>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</si>
  <si>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</si>
  <si>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</si>
  <si>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</si>
  <si>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</si>
  <si>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</si>
  <si>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</si>
  <si>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</si>
  <si>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</si>
  <si>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</si>
  <si>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</si>
  <si>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</si>
  <si>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</si>
  <si>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</si>
  <si>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</si>
  <si>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</si>
  <si>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</si>
  <si>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</si>
  <si>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</si>
  <si>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</si>
  <si>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</si>
  <si>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</si>
  <si>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</si>
  <si>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</si>
  <si>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</si>
  <si>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</si>
  <si>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</si>
  <si>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</si>
  <si>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</si>
  <si>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</si>
  <si>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</si>
  <si>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</si>
  <si>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</si>
  <si>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</si>
  <si>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</si>
  <si>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</si>
  <si>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</si>
  <si>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</si>
  <si>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</si>
  <si>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</si>
  <si>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</si>
  <si>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</si>
  <si>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</si>
  <si>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</si>
  <si>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</si>
  <si>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</si>
  <si>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</si>
  <si>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</si>
  <si>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</si>
  <si>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</si>
  <si>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</si>
  <si>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</si>
  <si>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</si>
  <si>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</si>
  <si>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</si>
  <si>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</si>
  <si>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</si>
  <si>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</si>
  <si>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</si>
  <si>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</si>
  <si>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</si>
  <si>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</si>
  <si>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</si>
  <si>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</si>
  <si>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</si>
  <si>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</si>
  <si>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</si>
  <si>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</si>
  <si>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</si>
  <si>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</si>
  <si>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</si>
  <si>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</si>
  <si>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</si>
  <si>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</si>
  <si>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</si>
  <si>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</si>
  <si>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</si>
  <si>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</si>
  <si>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</si>
  <si>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</si>
  <si>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</si>
  <si>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</si>
  <si>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</si>
  <si>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</si>
  <si>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</si>
  <si>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</si>
  <si>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</si>
  <si>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</si>
  <si>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</si>
  <si>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</si>
  <si>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</si>
  <si>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</si>
  <si>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</si>
  <si>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</si>
  <si>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</si>
  <si>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</si>
  <si>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</si>
  <si>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</si>
  <si>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</si>
  <si>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</si>
  <si>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</si>
  <si>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</si>
  <si>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</si>
  <si>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</si>
  <si>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</si>
  <si>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</si>
  <si>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</si>
  <si>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</si>
  <si>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</si>
  <si>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</si>
  <si>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</si>
  <si>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</si>
  <si>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</si>
  <si>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</si>
  <si>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</si>
  <si>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</si>
  <si>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</si>
  <si>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</si>
  <si>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</si>
  <si>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</si>
  <si>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</si>
  <si>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</si>
  <si>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</si>
  <si>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</si>
  <si>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</si>
  <si>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</si>
  <si>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</si>
  <si>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</si>
  <si>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</si>
  <si>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</si>
  <si>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</si>
  <si>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</si>
  <si>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</si>
  <si>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</si>
  <si>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</si>
  <si>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</si>
  <si>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</si>
  <si>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</si>
  <si>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</si>
  <si>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</si>
  <si>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</si>
  <si>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</si>
  <si>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</si>
  <si>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</si>
  <si>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</si>
  <si>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</si>
  <si>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</si>
  <si>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</si>
  <si>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</si>
  <si>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</si>
  <si>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</si>
  <si>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</si>
  <si>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</si>
  <si>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</si>
  <si>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</si>
  <si>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</si>
  <si>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</si>
  <si>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</si>
  <si>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</si>
  <si>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</si>
  <si>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</si>
  <si>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</si>
  <si>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</si>
  <si>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</si>
  <si>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</si>
  <si>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</si>
  <si>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</si>
  <si>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</si>
  <si>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</si>
  <si>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</si>
  <si>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</si>
  <si>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</si>
  <si>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</si>
  <si>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</si>
  <si>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</si>
  <si>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</si>
  <si>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</si>
  <si>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</si>
  <si>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</si>
  <si>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</si>
  <si>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</si>
  <si>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</si>
  <si>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</si>
  <si>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</si>
  <si>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</si>
  <si>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</si>
  <si>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</si>
  <si>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</si>
  <si>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</si>
  <si>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</si>
  <si>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</si>
  <si>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</si>
  <si>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</si>
  <si>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</si>
  <si>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</si>
  <si>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</si>
  <si>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</si>
  <si>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</si>
  <si>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</si>
  <si>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</si>
  <si>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</si>
  <si>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</si>
  <si>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</si>
  <si>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</si>
  <si>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</si>
  <si>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</si>
  <si>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</si>
  <si>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</si>
  <si>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</si>
  <si>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</si>
  <si>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</si>
  <si>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</si>
  <si>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</si>
  <si>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</si>
  <si>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</si>
  <si>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</si>
  <si>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</si>
  <si>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</si>
  <si>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</si>
  <si>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</si>
  <si>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</si>
  <si>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</si>
  <si>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</si>
  <si>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</si>
  <si>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</si>
  <si>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</si>
  <si>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</si>
  <si>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</si>
  <si>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</si>
  <si>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</si>
  <si>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</si>
  <si>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</si>
  <si>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</si>
  <si>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</si>
  <si>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</si>
  <si>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</si>
  <si>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</si>
  <si>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</si>
  <si>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</si>
  <si>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</si>
  <si>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</si>
  <si>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</si>
  <si>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</si>
  <si>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</si>
  <si>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</si>
  <si>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</si>
  <si>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</si>
  <si>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</si>
  <si>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</si>
  <si>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</si>
  <si>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</si>
  <si>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</si>
  <si>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</si>
  <si>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</si>
  <si>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</si>
  <si>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</si>
  <si>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</si>
  <si>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</si>
  <si>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</si>
  <si>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</si>
  <si>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</si>
  <si>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</si>
  <si>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</si>
  <si>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</si>
  <si>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</si>
  <si>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</si>
  <si>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</si>
  <si>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</si>
  <si>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</si>
  <si>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</si>
  <si>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</si>
  <si>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</si>
  <si>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</si>
  <si>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</si>
  <si>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</si>
  <si>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</si>
  <si>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</si>
  <si>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</si>
  <si>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</si>
  <si>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</si>
  <si>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</si>
  <si>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</si>
  <si>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</si>
  <si>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</si>
  <si>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</si>
  <si>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</si>
  <si>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</si>
  <si>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</si>
  <si>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</si>
  <si>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</si>
  <si>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</si>
  <si>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</si>
  <si>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</si>
  <si>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</si>
  <si>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</si>
  <si>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</si>
  <si>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</si>
  <si>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</si>
  <si>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</si>
  <si>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</si>
  <si>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</si>
  <si>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</si>
  <si>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</si>
  <si>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</si>
  <si>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</si>
  <si>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</si>
  <si>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</si>
  <si>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</si>
  <si>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</si>
  <si>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</si>
  <si>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</si>
  <si>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</si>
  <si>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</si>
  <si>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</si>
  <si>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</si>
  <si>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</si>
  <si>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</si>
  <si>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</si>
  <si>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</si>
  <si>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</si>
  <si>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</si>
  <si>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</si>
  <si>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</si>
  <si>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</si>
  <si>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</si>
  <si>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</si>
  <si>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</si>
  <si>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</si>
  <si>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</si>
  <si>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</si>
  <si>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</si>
  <si>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</si>
  <si>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</si>
  <si>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</si>
  <si>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</si>
  <si>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</si>
  <si>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</si>
  <si>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</si>
  <si>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</si>
  <si>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</si>
  <si>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</si>
  <si>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</si>
  <si>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</si>
  <si>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</si>
  <si>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</si>
  <si>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</si>
  <si>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</si>
  <si>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</si>
  <si>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</si>
  <si>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</si>
  <si>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</si>
  <si>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</si>
  <si>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</si>
  <si>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</si>
  <si>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</si>
  <si>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</si>
  <si>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</si>
  <si>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</si>
  <si>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</si>
  <si>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</si>
  <si>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</si>
  <si>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</si>
  <si>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</si>
  <si>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</si>
  <si>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</si>
  <si>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</si>
  <si>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</si>
  <si>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</si>
  <si>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</si>
  <si>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</si>
  <si>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</si>
  <si>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</si>
  <si>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</si>
  <si>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</si>
  <si>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</si>
  <si>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</si>
  <si>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</si>
  <si>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</si>
  <si>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</si>
  <si>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</si>
  <si>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</si>
  <si>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</si>
  <si>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</si>
  <si>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</si>
  <si>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</si>
  <si>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</si>
  <si>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</si>
  <si>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</si>
  <si>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</si>
  <si>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</si>
  <si>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</si>
  <si>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</si>
  <si>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</si>
  <si>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</si>
  <si>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</si>
  <si>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</si>
  <si>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</si>
  <si>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</si>
  <si>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</si>
  <si>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</si>
  <si>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</si>
  <si>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</si>
  <si>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</si>
  <si>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</si>
  <si>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</si>
  <si>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</si>
  <si>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</si>
  <si>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</si>
  <si>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</si>
  <si>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</si>
  <si>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</si>
  <si>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</si>
  <si>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</si>
  <si>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</si>
  <si>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</si>
  <si>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</si>
  <si>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</si>
  <si>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</si>
  <si>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</si>
  <si>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</si>
  <si>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</si>
  <si>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</si>
  <si>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</si>
  <si>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</si>
  <si>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</si>
  <si>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</si>
  <si>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</si>
  <si>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</si>
  <si>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</si>
  <si>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</si>
  <si>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</si>
  <si>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</si>
  <si>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</si>
  <si>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</si>
  <si>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</si>
  <si>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</si>
  <si>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</si>
  <si>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</si>
  <si>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</si>
  <si>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</si>
  <si>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</si>
  <si>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</si>
  <si>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</si>
  <si>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</si>
  <si>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</si>
  <si>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</si>
  <si>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</si>
  <si>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</si>
  <si>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</si>
  <si>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</si>
  <si>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</si>
  <si>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</si>
  <si>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</si>
  <si>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</si>
  <si>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</si>
  <si>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</si>
  <si>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</si>
  <si>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</si>
  <si>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</si>
  <si>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</si>
  <si>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</si>
  <si>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</si>
  <si>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</si>
  <si>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</si>
  <si>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</si>
  <si>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</si>
  <si>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</si>
  <si>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</si>
  <si>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</si>
  <si>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</si>
  <si>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</si>
  <si>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</si>
  <si>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</si>
  <si>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</si>
  <si>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</si>
  <si>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</si>
  <si>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</si>
  <si>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</si>
  <si>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</si>
  <si>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</si>
  <si>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</si>
  <si>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</si>
  <si>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</si>
  <si>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</si>
  <si>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</si>
  <si>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</si>
  <si>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</si>
  <si>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</si>
  <si>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</si>
  <si>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</si>
  <si>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</si>
  <si>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</si>
  <si>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</si>
  <si>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</si>
  <si>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</si>
  <si>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</si>
  <si>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</si>
  <si>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</si>
  <si>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</si>
  <si>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</si>
  <si>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</si>
  <si>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</si>
  <si>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</si>
  <si>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</si>
  <si>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</si>
  <si>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</si>
  <si>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</si>
  <si>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</si>
  <si>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</si>
  <si>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</si>
  <si>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</si>
  <si>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</si>
  <si>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</si>
  <si>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</si>
  <si>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</si>
  <si>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</si>
  <si>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</si>
  <si>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</si>
  <si>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</si>
  <si>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</si>
  <si>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</si>
  <si>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</si>
  <si>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</si>
  <si>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</si>
  <si>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</si>
  <si>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</si>
  <si>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</si>
  <si>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</si>
  <si>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</si>
  <si>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</si>
  <si>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</si>
  <si>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</si>
  <si>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</si>
  <si>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</si>
  <si>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</si>
  <si>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</si>
  <si>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</si>
  <si>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</si>
  <si>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</si>
  <si>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</si>
  <si>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</si>
  <si>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</si>
  <si>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</si>
  <si>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</si>
  <si>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</si>
  <si>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</si>
  <si>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</si>
  <si>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</si>
  <si>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</si>
  <si>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</si>
  <si>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</si>
  <si>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</si>
  <si>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</si>
  <si>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</si>
  <si>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</si>
  <si>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</si>
  <si>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</si>
  <si>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</si>
  <si>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</si>
  <si>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</si>
  <si>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</si>
  <si>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</si>
  <si>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</si>
  <si>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</si>
  <si>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</si>
  <si>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</si>
  <si>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</si>
  <si>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</si>
  <si>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</si>
  <si>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</si>
  <si>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</si>
  <si>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</si>
  <si>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</si>
  <si>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</si>
  <si>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</si>
  <si>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</si>
  <si>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</si>
  <si>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</si>
  <si>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</si>
  <si>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</si>
  <si>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</si>
  <si>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</si>
  <si>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</si>
  <si>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</si>
  <si>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</si>
  <si>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</si>
  <si>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</si>
  <si>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</si>
  <si>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</si>
  <si>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</si>
  <si>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</si>
  <si>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</si>
  <si>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</si>
  <si>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</si>
  <si>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</si>
  <si>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</si>
  <si>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</si>
  <si>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</si>
  <si>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</si>
  <si>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</si>
  <si>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</si>
  <si>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</si>
  <si>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</si>
  <si>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</si>
  <si>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</si>
  <si>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</si>
  <si>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</si>
  <si>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</si>
  <si>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</si>
  <si>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</si>
  <si>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</si>
  <si>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</si>
  <si>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</si>
  <si>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</si>
  <si>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</si>
  <si>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</si>
  <si>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</si>
  <si>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</si>
  <si>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</si>
  <si>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</si>
  <si>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</si>
  <si>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</si>
  <si>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</si>
  <si>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</si>
  <si>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</si>
  <si>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</si>
  <si>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</si>
  <si>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</si>
  <si>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</si>
  <si>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</si>
  <si>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</si>
  <si>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</si>
  <si>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</si>
  <si>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</si>
  <si>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</si>
  <si>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</si>
  <si>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</si>
  <si>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</si>
  <si>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</si>
  <si>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</si>
  <si>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</si>
  <si>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</si>
  <si>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</si>
  <si>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</si>
  <si>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</si>
  <si>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</si>
  <si>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</si>
  <si>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</si>
  <si>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</si>
  <si>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</si>
  <si>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</si>
  <si>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</si>
  <si>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</si>
  <si>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</si>
  <si>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</si>
  <si>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</si>
  <si>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</si>
  <si>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</si>
  <si>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</si>
  <si>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</si>
  <si>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</si>
  <si>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</si>
  <si>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</si>
  <si>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</si>
  <si>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</si>
  <si>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</si>
  <si>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</si>
  <si>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</si>
  <si>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</si>
  <si>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</si>
  <si>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</si>
  <si>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</si>
  <si>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</si>
  <si>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</si>
  <si>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</si>
  <si>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</si>
  <si>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</si>
  <si>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</si>
  <si>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</si>
  <si>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</si>
  <si>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</si>
  <si>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</si>
  <si>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</si>
  <si>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</si>
  <si>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</si>
  <si>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</si>
  <si>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</si>
  <si>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</si>
  <si>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</si>
  <si>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</si>
  <si>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</si>
  <si>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</si>
  <si>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</si>
  <si>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</si>
  <si>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</si>
  <si>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</si>
  <si>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</si>
  <si>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</si>
  <si>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</si>
  <si>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</si>
  <si>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</si>
  <si>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</si>
  <si>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</si>
  <si>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</si>
  <si>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</si>
  <si>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</si>
  <si>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</si>
  <si>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</si>
  <si>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</si>
  <si>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</si>
  <si>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</si>
  <si>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</si>
  <si>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</si>
  <si>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</si>
  <si>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</si>
  <si>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</si>
  <si>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</si>
  <si>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</si>
  <si>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</si>
  <si>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</si>
  <si>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</si>
  <si>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</si>
  <si>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</si>
  <si>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</si>
  <si>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</si>
  <si>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</si>
  <si>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</si>
  <si>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</si>
  <si>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</si>
  <si>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</si>
  <si>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</si>
  <si>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</si>
  <si>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</si>
  <si>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</si>
  <si>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</si>
  <si>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</si>
  <si>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</si>
  <si>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</si>
  <si>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</si>
  <si>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</si>
  <si>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</si>
  <si>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</si>
  <si>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</si>
  <si>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</si>
  <si>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</si>
  <si>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</si>
  <si>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</si>
  <si>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</si>
  <si>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</si>
  <si>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</si>
  <si>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</si>
  <si>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</si>
  <si>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</si>
  <si>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</si>
  <si>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</si>
  <si>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</si>
  <si>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</si>
  <si>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</si>
  <si>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</si>
  <si>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</si>
  <si>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</si>
  <si>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</si>
  <si>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</si>
  <si>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</si>
  <si>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</si>
  <si>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</si>
  <si>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</si>
  <si>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</si>
  <si>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</si>
  <si>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</si>
  <si>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</si>
  <si>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</si>
  <si>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</si>
  <si>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</si>
  <si>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</si>
  <si>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</si>
  <si>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</si>
  <si>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</si>
  <si>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</si>
  <si>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</si>
  <si>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</si>
  <si>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</si>
  <si>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</si>
  <si>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</si>
  <si>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</si>
  <si>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</si>
  <si>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</si>
  <si>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</si>
  <si>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</si>
  <si>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</si>
  <si>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</si>
  <si>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</si>
  <si>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</si>
  <si>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</si>
  <si>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</si>
  <si>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</si>
  <si>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</si>
  <si>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</si>
  <si>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</si>
  <si>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</si>
  <si>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</si>
  <si>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</si>
  <si>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</si>
  <si>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</si>
  <si>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</si>
  <si>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</si>
  <si>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</si>
  <si>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</si>
  <si>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</si>
  <si>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</si>
  <si>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</si>
  <si>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</si>
  <si>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</si>
  <si>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</si>
  <si>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</si>
  <si>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</si>
  <si>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</si>
  <si>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</si>
  <si>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</si>
  <si>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</si>
  <si>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</si>
  <si>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</si>
  <si>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</si>
  <si>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</si>
  <si>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</si>
  <si>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</si>
  <si>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</si>
  <si>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</si>
  <si>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</si>
  <si>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</si>
  <si>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</si>
  <si>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</si>
  <si>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</si>
  <si>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</si>
  <si>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</si>
  <si>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</si>
  <si>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</si>
  <si>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</si>
  <si>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</si>
  <si>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</si>
  <si>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</si>
  <si>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</si>
  <si>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</si>
  <si>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</si>
  <si>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</si>
  <si>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</si>
  <si>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</si>
  <si>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</si>
  <si>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</si>
  <si>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</si>
  <si>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</si>
  <si>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</si>
  <si>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</si>
  <si>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</si>
  <si>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</si>
  <si>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</si>
  <si>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</si>
  <si>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</si>
  <si>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</si>
  <si>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</si>
  <si>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</si>
  <si>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</si>
  <si>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</si>
  <si>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</si>
  <si>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</si>
  <si>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</si>
  <si>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</si>
  <si>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</si>
  <si>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</si>
  <si>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</si>
  <si>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</si>
  <si>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</si>
  <si>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</si>
  <si>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</si>
  <si>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</si>
  <si>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</si>
  <si>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</si>
  <si>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</si>
  <si>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</si>
  <si>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</si>
  <si>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</si>
  <si>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</si>
  <si>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</si>
  <si>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</si>
  <si>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</si>
  <si>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</si>
  <si>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</si>
  <si>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</si>
  <si>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</si>
  <si>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</si>
  <si>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</si>
  <si>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</si>
  <si>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</si>
  <si>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</si>
  <si>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</si>
  <si>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</si>
  <si>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</si>
  <si>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</si>
  <si>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</si>
  <si>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</si>
  <si>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</si>
  <si>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</si>
  <si>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</si>
  <si>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</si>
  <si>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</si>
  <si>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</si>
  <si>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</si>
  <si>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</si>
  <si>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</si>
  <si>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</si>
  <si>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</si>
  <si>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</si>
  <si>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</si>
  <si>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</si>
  <si>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</si>
  <si>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</si>
  <si>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</si>
  <si>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</si>
  <si>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</si>
  <si>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</si>
  <si>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</si>
  <si>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</si>
  <si>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</si>
  <si>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</si>
  <si>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</si>
  <si>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</si>
  <si>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</si>
  <si>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</si>
  <si>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</si>
  <si>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</si>
  <si>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</si>
  <si>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</si>
  <si>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</si>
  <si>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</si>
  <si>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</si>
  <si>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</si>
  <si>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</si>
  <si>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</si>
  <si>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</si>
  <si>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</si>
  <si>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</si>
  <si>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</si>
  <si>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</si>
  <si>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</si>
  <si>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</si>
  <si>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</si>
  <si>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</si>
  <si>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</si>
  <si>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</si>
  <si>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</si>
  <si>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</si>
  <si>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</si>
  <si>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</si>
  <si>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</si>
  <si>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</si>
  <si>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</si>
  <si>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</si>
  <si>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</si>
  <si>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</si>
  <si>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</si>
  <si>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</si>
  <si>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</si>
  <si>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</si>
  <si>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</si>
  <si>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</si>
  <si>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</si>
  <si>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</si>
  <si>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</si>
  <si>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</si>
  <si>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</si>
  <si>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</si>
  <si>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</si>
  <si>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</si>
  <si>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</si>
  <si>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</si>
  <si>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</si>
  <si>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</si>
  <si>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</si>
  <si>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</si>
  <si>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</si>
  <si>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</si>
  <si>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</si>
  <si>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</si>
  <si>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</si>
  <si>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</si>
  <si>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</si>
  <si>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</si>
  <si>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</si>
  <si>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</si>
  <si>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</si>
  <si>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</si>
  <si>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</si>
  <si>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</si>
  <si>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</si>
  <si>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</si>
  <si>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</si>
  <si>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</si>
  <si>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</si>
  <si>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</si>
  <si>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</si>
  <si>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</si>
  <si>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</si>
  <si>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</si>
  <si>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</si>
  <si>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</si>
  <si>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</si>
  <si>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</si>
  <si>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</si>
  <si>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</si>
  <si>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</si>
  <si>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</si>
  <si>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</si>
  <si>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</si>
  <si>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</si>
  <si>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</si>
  <si>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</si>
  <si>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</si>
  <si>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</si>
  <si>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</si>
  <si>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</si>
  <si>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</si>
  <si>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</si>
  <si>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</si>
  <si>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</si>
  <si>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</si>
  <si>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</si>
  <si>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</si>
  <si>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</si>
  <si>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</si>
  <si>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</si>
  <si>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</si>
  <si>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</si>
  <si>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</si>
  <si>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</si>
  <si>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</si>
  <si>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</si>
  <si>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</si>
  <si>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</si>
  <si>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</si>
  <si>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</si>
  <si>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</si>
  <si>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</si>
  <si>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</si>
  <si>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</si>
  <si>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</si>
  <si>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</si>
  <si>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</si>
  <si>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</si>
  <si>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</si>
  <si>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</si>
  <si>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</si>
  <si>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</si>
  <si>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</si>
  <si>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</si>
  <si>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</si>
  <si>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</si>
  <si>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</si>
  <si>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</si>
  <si>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</si>
  <si>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</si>
  <si>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</si>
  <si>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</si>
  <si>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</si>
  <si>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</si>
  <si>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</si>
  <si>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</si>
  <si>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</si>
  <si>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</si>
  <si>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</si>
  <si>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</si>
  <si>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</si>
  <si>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</si>
  <si>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</si>
  <si>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</si>
  <si>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</si>
  <si>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</si>
  <si>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</si>
  <si>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</si>
  <si>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</si>
  <si>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</si>
  <si>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</si>
  <si>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</si>
  <si>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</si>
  <si>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</si>
  <si>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</si>
  <si>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</si>
  <si>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</si>
  <si>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</si>
  <si>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</si>
  <si>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</si>
  <si>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</si>
  <si>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</si>
  <si>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</si>
  <si>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</si>
  <si>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</si>
  <si>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</si>
  <si>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</si>
  <si>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</si>
  <si>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</si>
  <si>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</si>
  <si>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</si>
  <si>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</si>
  <si>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</si>
  <si>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</si>
  <si>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</si>
  <si>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</si>
  <si>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</si>
  <si>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</si>
  <si>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</si>
  <si>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</si>
  <si>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</si>
  <si>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</si>
  <si>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</si>
  <si>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</si>
  <si>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</si>
  <si>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</si>
  <si>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</si>
  <si>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</si>
  <si>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</si>
  <si>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</si>
  <si>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</si>
  <si>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</si>
  <si>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</si>
  <si>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</si>
  <si>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</si>
  <si>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</si>
  <si>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</si>
  <si>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</si>
  <si>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</si>
  <si>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</si>
  <si>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</si>
  <si>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</si>
  <si>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</si>
  <si>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</si>
  <si>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</si>
  <si>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</si>
  <si>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</si>
  <si>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</si>
  <si>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</si>
  <si>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</si>
  <si>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</si>
  <si>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</si>
  <si>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</si>
  <si>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</si>
  <si>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</si>
  <si>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</si>
  <si>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</si>
  <si>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</si>
  <si>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</si>
  <si>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</si>
  <si>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</si>
  <si>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</si>
  <si>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</si>
  <si>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</si>
  <si>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</si>
  <si>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</si>
  <si>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</si>
  <si>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</si>
  <si>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</si>
  <si>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</si>
  <si>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</si>
  <si>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</si>
  <si>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</si>
  <si>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</si>
  <si>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</si>
  <si>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</si>
  <si>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</si>
  <si>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</si>
  <si>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</si>
  <si>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</si>
  <si>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</si>
  <si>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</si>
  <si>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</si>
  <si>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</si>
  <si>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</si>
  <si>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</si>
  <si>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</si>
  <si>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</si>
  <si>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</si>
  <si>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</si>
  <si>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</si>
  <si>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</si>
  <si>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</si>
  <si>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</si>
  <si>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</si>
  <si>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</si>
  <si>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</si>
  <si>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</si>
  <si>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</si>
  <si>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</si>
  <si>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</si>
  <si>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</si>
  <si>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</si>
  <si>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</si>
  <si>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</si>
  <si>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</si>
  <si>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</si>
  <si>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</si>
  <si>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</si>
  <si>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</si>
  <si>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</si>
  <si>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</si>
  <si>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</si>
  <si>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</si>
  <si>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</si>
  <si>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</si>
  <si>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</si>
  <si>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</si>
  <si>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</si>
  <si>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</si>
  <si>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</si>
  <si>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</si>
  <si>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</si>
  <si>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</si>
  <si>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</si>
  <si>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</si>
  <si>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</si>
  <si>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</si>
  <si>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</si>
  <si>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</si>
  <si>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</si>
  <si>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</si>
  <si>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</si>
  <si>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</si>
  <si>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</si>
  <si>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</si>
  <si>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</si>
  <si>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</si>
  <si>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</si>
  <si>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</si>
  <si>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</si>
  <si>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</si>
  <si>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</si>
  <si>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</si>
  <si>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</si>
  <si>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</si>
  <si>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</si>
  <si>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</si>
  <si>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</si>
  <si>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</si>
  <si>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</si>
  <si>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</si>
  <si>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</si>
  <si>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</si>
  <si>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</si>
  <si>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</si>
  <si>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</si>
  <si>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</si>
  <si>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</si>
  <si>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</si>
  <si>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</si>
  <si>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</si>
  <si>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</si>
  <si>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</si>
  <si>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</si>
  <si>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</si>
  <si>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</si>
  <si>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</si>
  <si>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</si>
  <si>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</si>
  <si>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</si>
  <si>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</si>
  <si>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</si>
  <si>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</si>
  <si>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</si>
  <si>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</si>
  <si>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</si>
  <si>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</si>
  <si>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</si>
  <si>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</si>
  <si>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</si>
  <si>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</si>
  <si>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</si>
  <si>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</si>
  <si>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</si>
  <si>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</si>
  <si>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</si>
  <si>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</si>
  <si>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</si>
  <si>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</si>
  <si>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</si>
  <si>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</si>
  <si>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</si>
  <si>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</si>
  <si>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</si>
  <si>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</si>
  <si>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</si>
  <si>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</si>
  <si>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</si>
  <si>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</si>
  <si>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</si>
  <si>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</si>
  <si>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</si>
  <si>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</si>
  <si>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</si>
  <si>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</si>
  <si>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</si>
  <si>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</si>
  <si>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</si>
  <si>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</si>
  <si>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</si>
  <si>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</si>
  <si>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</si>
  <si>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</si>
  <si>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</si>
  <si>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</si>
  <si>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</si>
  <si>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</si>
  <si>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</si>
  <si>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</si>
  <si>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</si>
  <si>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</si>
  <si>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</si>
  <si>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</si>
  <si>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</si>
  <si>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</si>
  <si>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</si>
  <si>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</si>
  <si>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</si>
  <si>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</si>
  <si>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</si>
  <si>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</si>
  <si>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</si>
  <si>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</si>
  <si>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</si>
  <si>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</si>
  <si>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</si>
  <si>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</si>
  <si>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</si>
  <si>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</si>
  <si>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</si>
  <si>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</si>
  <si>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</si>
  <si>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</si>
  <si>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</si>
  <si>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</si>
  <si>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</si>
  <si>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</si>
  <si>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</si>
  <si>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</si>
  <si>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</si>
  <si>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</si>
  <si>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</si>
  <si>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</si>
  <si>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</si>
  <si>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</si>
  <si>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</si>
  <si>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</si>
  <si>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</si>
  <si>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</si>
  <si>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</si>
  <si>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</si>
  <si>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</si>
  <si>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</si>
  <si>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</si>
  <si>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</si>
  <si>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</si>
  <si>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</si>
  <si>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</si>
  <si>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</si>
  <si>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</si>
  <si>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</si>
  <si>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</si>
  <si>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</si>
  <si>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</si>
  <si>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</si>
  <si>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</si>
  <si>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</si>
  <si>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</si>
  <si>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</si>
  <si>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</si>
  <si>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</si>
  <si>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</si>
  <si>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</si>
  <si>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</si>
  <si>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</si>
  <si>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</si>
  <si>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</si>
  <si>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</si>
  <si>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</si>
  <si>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</si>
  <si>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</si>
  <si>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</si>
  <si>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</si>
  <si>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</si>
  <si>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</si>
  <si>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</si>
  <si>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</si>
  <si>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</si>
  <si>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</si>
  <si>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</si>
  <si>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</si>
  <si>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</si>
  <si>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</si>
  <si>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</si>
  <si>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</si>
  <si>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</si>
  <si>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</si>
  <si>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</si>
  <si>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</si>
  <si>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</si>
  <si>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</si>
  <si>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</si>
  <si>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</si>
  <si>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</si>
  <si>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</si>
  <si>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</si>
  <si>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</si>
  <si>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</si>
  <si>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</si>
  <si>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</si>
  <si>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</si>
  <si>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</si>
  <si>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</si>
  <si>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</si>
  <si>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</si>
  <si>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</si>
  <si>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</si>
  <si>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</si>
  <si>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</si>
  <si>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</si>
  <si>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</si>
  <si>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</si>
  <si>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</si>
  <si>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</si>
  <si>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</si>
  <si>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</si>
  <si>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</si>
  <si>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</si>
  <si>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</si>
  <si>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</si>
  <si>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</si>
  <si>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</si>
  <si>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</si>
  <si>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</si>
  <si>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</si>
  <si>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</si>
  <si>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</si>
  <si>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</si>
  <si>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</si>
  <si>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</si>
  <si>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</si>
  <si>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</si>
  <si>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</si>
  <si>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</si>
  <si>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</si>
  <si>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</si>
  <si>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</si>
  <si>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</si>
  <si>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</si>
  <si>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</si>
  <si>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</si>
  <si>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</si>
  <si>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</si>
  <si>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</si>
  <si>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</si>
  <si>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</si>
  <si>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</si>
  <si>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</si>
  <si>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</si>
  <si>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</si>
  <si>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</si>
  <si>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</si>
  <si>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</si>
  <si>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</si>
  <si>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</si>
  <si>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</si>
  <si>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</si>
  <si>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</si>
  <si>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</si>
  <si>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</si>
  <si>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</si>
  <si>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</si>
  <si>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</si>
  <si>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</si>
  <si>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</si>
  <si>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</si>
  <si>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</si>
  <si>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</si>
  <si>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</si>
  <si>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</si>
  <si>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</si>
  <si>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</si>
  <si>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</si>
  <si>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</si>
  <si>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</si>
  <si>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</si>
  <si>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</si>
  <si>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</si>
  <si>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</si>
  <si>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</si>
  <si>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</si>
  <si>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</si>
  <si>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</si>
  <si>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</si>
  <si>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</si>
  <si>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</si>
  <si>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</si>
  <si>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</si>
  <si>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</si>
  <si>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</si>
  <si>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</si>
  <si>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</si>
  <si>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</si>
  <si>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</si>
  <si>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</si>
  <si>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</si>
  <si>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</si>
  <si>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</si>
  <si>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</si>
  <si>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</si>
  <si>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</si>
  <si>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</si>
  <si>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</si>
  <si>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</si>
  <si>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</si>
  <si>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</si>
  <si>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</si>
  <si>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</si>
  <si>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</si>
  <si>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</si>
  <si>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</si>
  <si>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</si>
  <si>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</si>
  <si>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</si>
  <si>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</si>
  <si>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</si>
  <si>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</si>
  <si>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</si>
  <si>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</si>
  <si>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</si>
  <si>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</si>
  <si>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</si>
  <si>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</si>
  <si>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</si>
  <si>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</si>
  <si>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</si>
  <si>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</si>
  <si>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</si>
  <si>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</si>
  <si>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</si>
  <si>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</si>
  <si>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</si>
  <si>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</si>
  <si>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</si>
  <si>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</si>
  <si>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</si>
  <si>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</si>
  <si>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</si>
  <si>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</si>
  <si>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</si>
  <si>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</si>
  <si>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</si>
  <si>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</si>
  <si>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</si>
  <si>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</si>
  <si>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</si>
  <si>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</si>
  <si>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</si>
  <si>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</si>
  <si>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</si>
  <si>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</si>
  <si>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</si>
  <si>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</si>
  <si>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</si>
  <si>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</si>
  <si>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</si>
  <si>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</si>
  <si>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</si>
  <si>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</si>
  <si>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</si>
  <si>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</si>
  <si>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</si>
  <si>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</si>
  <si>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</si>
  <si>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</si>
  <si>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</si>
  <si>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</si>
  <si>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</si>
  <si>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</si>
  <si>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</si>
  <si>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</si>
  <si>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</si>
  <si>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</si>
  <si>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</si>
  <si>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</si>
  <si>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</si>
  <si>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</si>
  <si>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</si>
  <si>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</si>
  <si>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</si>
  <si>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</si>
  <si>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</si>
  <si>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</si>
  <si>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</si>
  <si>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</si>
  <si>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</si>
  <si>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</si>
  <si>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</si>
  <si>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</si>
  <si>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</si>
  <si>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</si>
  <si>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</si>
  <si>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</si>
  <si>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</si>
  <si>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</si>
  <si>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</si>
  <si>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</si>
  <si>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</si>
  <si>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</si>
  <si>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</si>
  <si>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</si>
  <si>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</si>
  <si>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</si>
  <si>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</si>
  <si>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</si>
  <si>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</si>
  <si>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</si>
  <si>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</si>
  <si>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</si>
  <si>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</si>
  <si>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</si>
  <si>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</si>
  <si>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</si>
  <si>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</si>
  <si>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</si>
  <si>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</si>
  <si>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</si>
  <si>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</si>
  <si>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</si>
  <si>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</si>
  <si>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</si>
  <si>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</si>
  <si>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</si>
  <si>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</si>
  <si>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</si>
  <si>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</si>
  <si>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</si>
  <si>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</si>
  <si>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</si>
  <si>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</si>
  <si>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</si>
  <si>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</si>
  <si>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</si>
  <si>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</si>
  <si>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</si>
  <si>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</si>
  <si>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</si>
  <si>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</si>
  <si>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</si>
  <si>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</si>
  <si>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</si>
  <si>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</si>
  <si>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</si>
  <si>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</si>
  <si>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</si>
  <si>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</si>
  <si>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</si>
  <si>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</si>
  <si>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</si>
  <si>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</si>
  <si>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</si>
  <si>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</si>
  <si>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</si>
  <si>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</si>
  <si>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</si>
  <si>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</si>
  <si>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</si>
  <si>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</si>
  <si>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</si>
  <si>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</si>
  <si>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</si>
  <si>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</si>
  <si>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</si>
  <si>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</si>
  <si>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</si>
  <si>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</si>
  <si>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</si>
  <si>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</si>
  <si>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</si>
  <si>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</si>
  <si>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</si>
  <si>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</si>
  <si>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</si>
  <si>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</si>
  <si>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</si>
  <si>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</si>
  <si>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</si>
  <si>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</si>
  <si>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</si>
  <si>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</si>
  <si>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</si>
  <si>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</si>
  <si>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</si>
  <si>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</si>
  <si>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</si>
  <si>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</si>
  <si>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</si>
  <si>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</si>
  <si>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</si>
  <si>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</si>
  <si>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</si>
  <si>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</si>
  <si>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</si>
  <si>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</si>
  <si>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</si>
  <si>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</si>
  <si>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</si>
  <si>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</si>
  <si>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</si>
  <si>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</si>
  <si>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</si>
  <si>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</si>
  <si>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</si>
  <si>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</si>
  <si>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</si>
  <si>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</si>
  <si>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</si>
  <si>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</si>
  <si>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</si>
  <si>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</si>
  <si>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</si>
  <si>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</si>
  <si>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</si>
  <si>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</si>
  <si>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</si>
  <si>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</si>
  <si>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</si>
  <si>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</si>
  <si>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</si>
  <si>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</si>
  <si>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</si>
  <si>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</si>
  <si>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</si>
  <si>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</si>
  <si>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</si>
  <si>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</si>
  <si>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</si>
  <si>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</si>
  <si>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</si>
  <si>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</si>
  <si>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</si>
  <si>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</si>
  <si>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</si>
  <si>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</si>
  <si>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</si>
  <si>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</si>
  <si>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</si>
  <si>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</si>
  <si>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</si>
  <si>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</si>
  <si>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</si>
  <si>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</si>
  <si>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</si>
  <si>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</si>
  <si>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</si>
  <si>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</si>
  <si>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</si>
  <si>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</si>
  <si>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</si>
  <si>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</si>
  <si>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</si>
  <si>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</si>
  <si>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</si>
  <si>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</si>
  <si>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</si>
  <si>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</si>
  <si>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</si>
  <si>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</si>
  <si>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</si>
  <si>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</si>
  <si>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</si>
  <si>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</si>
  <si>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</si>
  <si>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</si>
  <si>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</si>
  <si>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</si>
  <si>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</si>
  <si>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</si>
  <si>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</si>
  <si>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</si>
  <si>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</si>
  <si>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</si>
  <si>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</si>
  <si>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</si>
  <si>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</si>
  <si>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</si>
  <si>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</si>
  <si>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</si>
  <si>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</si>
  <si>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</si>
  <si>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</si>
  <si>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</si>
  <si>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</si>
  <si>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</si>
  <si>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</si>
  <si>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</si>
  <si>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</si>
  <si>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</si>
  <si>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</si>
  <si>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</si>
  <si>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</si>
  <si>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</si>
  <si>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</si>
  <si>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</si>
  <si>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</si>
  <si>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</si>
  <si>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</si>
  <si>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</si>
  <si>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</si>
  <si>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</si>
  <si>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</si>
  <si>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</si>
  <si>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</si>
  <si>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</si>
  <si>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</si>
  <si>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</si>
  <si>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</si>
  <si>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</si>
  <si>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</si>
  <si>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</si>
  <si>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</si>
  <si>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</si>
  <si>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</si>
  <si>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</si>
  <si>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</si>
  <si>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</si>
  <si>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</si>
  <si>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</si>
  <si>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</si>
  <si>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</si>
  <si>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</si>
  <si>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</si>
  <si>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</si>
  <si>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</si>
  <si>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</si>
  <si>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</si>
  <si>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</si>
  <si>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</si>
  <si>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</si>
  <si>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</si>
  <si>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</si>
  <si>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</si>
  <si>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</si>
  <si>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</si>
  <si>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</si>
  <si>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</si>
  <si>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</si>
  <si>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</si>
  <si>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</si>
  <si>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</si>
  <si>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</si>
  <si>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</si>
  <si>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</si>
  <si>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</si>
  <si>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</si>
  <si>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</si>
  <si>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</si>
  <si>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</si>
  <si>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</si>
  <si>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</si>
  <si>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</si>
  <si>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</si>
  <si>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</si>
  <si>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</si>
  <si>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</si>
  <si>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</si>
  <si>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</si>
  <si>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</si>
  <si>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</si>
  <si>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</si>
  <si>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</si>
  <si>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</si>
  <si>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</si>
  <si>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</si>
  <si>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</si>
  <si>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</si>
  <si>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</si>
  <si>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</si>
  <si>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</si>
  <si>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</si>
  <si>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</si>
  <si>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</si>
  <si>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</si>
  <si>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</si>
  <si>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</si>
  <si>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</si>
  <si>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</si>
  <si>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</si>
  <si>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</si>
  <si>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</si>
  <si>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</si>
  <si>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</si>
  <si>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</si>
  <si>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</si>
  <si>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</si>
  <si>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</si>
  <si>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</si>
  <si>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</si>
  <si>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</si>
  <si>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</si>
  <si>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</si>
  <si>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</si>
  <si>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</si>
  <si>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</si>
  <si>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</si>
  <si>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</si>
  <si>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</si>
  <si>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</si>
  <si>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</si>
  <si>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</si>
  <si>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</si>
  <si>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</si>
  <si>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</si>
  <si>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</si>
  <si>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</si>
  <si>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</si>
  <si>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</si>
  <si>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</si>
  <si>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</si>
  <si>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</si>
  <si>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</si>
  <si>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</si>
  <si>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</si>
  <si>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</si>
  <si>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</si>
  <si>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</si>
  <si>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</si>
  <si>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</si>
  <si>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</si>
  <si>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</si>
  <si>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</si>
  <si>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</si>
  <si>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</si>
  <si>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</si>
  <si>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</si>
  <si>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</si>
  <si>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</si>
  <si>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</si>
  <si>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</si>
  <si>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</si>
  <si>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</si>
  <si>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</si>
  <si>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</si>
  <si>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</si>
  <si>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</si>
  <si>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</si>
  <si>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</si>
  <si>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</si>
  <si>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</si>
  <si>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</si>
  <si>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</si>
  <si>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</si>
  <si>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</si>
  <si>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</si>
  <si>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</si>
  <si>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</si>
  <si>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</si>
  <si>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</si>
  <si>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</si>
  <si>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</si>
  <si>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</si>
  <si>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</si>
  <si>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</si>
  <si>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</si>
  <si>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</si>
  <si>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</si>
  <si>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</si>
  <si>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</si>
  <si>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</si>
  <si>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</si>
  <si>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</si>
  <si>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</si>
  <si>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</si>
  <si>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</si>
  <si>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</si>
  <si>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</si>
  <si>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</si>
  <si>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</si>
  <si>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</si>
  <si>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</si>
  <si>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</si>
  <si>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</si>
  <si>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</si>
  <si>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</si>
  <si>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</si>
  <si>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</si>
  <si>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</si>
  <si>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</si>
  <si>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</si>
  <si>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</si>
  <si>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</si>
  <si>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</si>
  <si>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</si>
  <si>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</si>
  <si>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</si>
  <si>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</si>
  <si>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</si>
  <si>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</si>
  <si>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</si>
  <si>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</si>
  <si>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</si>
  <si>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</si>
  <si>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</si>
  <si>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</si>
  <si>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</si>
  <si>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</si>
  <si>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</si>
  <si>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</si>
  <si>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</si>
  <si>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</si>
  <si>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</si>
  <si>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</si>
  <si>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</si>
  <si>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</si>
  <si>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</si>
  <si>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</si>
  <si>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</si>
  <si>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</si>
  <si>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</si>
  <si>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</si>
  <si>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</si>
  <si>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</si>
  <si>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</si>
  <si>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</si>
  <si>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</si>
  <si>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</si>
  <si>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</si>
  <si>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</si>
  <si>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</si>
  <si>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</si>
  <si>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</si>
  <si>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</si>
  <si>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</si>
  <si>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</si>
  <si>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</si>
  <si>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</si>
  <si>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</si>
  <si>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</si>
  <si>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</si>
  <si>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</si>
  <si>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</si>
  <si>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</si>
  <si>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</si>
  <si>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</si>
  <si>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</si>
  <si>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</si>
  <si>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</si>
  <si>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</si>
  <si>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</si>
  <si>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</si>
  <si>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</si>
  <si>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</si>
  <si>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</si>
  <si>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</si>
  <si>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</si>
  <si>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</si>
  <si>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</si>
  <si>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</si>
  <si>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</si>
  <si>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</si>
  <si>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</si>
  <si>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</si>
  <si>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</si>
  <si>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</si>
  <si>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</si>
  <si>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</si>
  <si>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</si>
  <si>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</si>
  <si>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</si>
  <si>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</si>
  <si>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</si>
  <si>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</si>
  <si>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</si>
  <si>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</si>
  <si>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</si>
  <si>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</si>
  <si>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</si>
  <si>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</si>
  <si>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</si>
  <si>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</si>
  <si>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</si>
  <si>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</si>
  <si>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</si>
  <si>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</si>
  <si>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</si>
  <si>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</si>
  <si>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</si>
  <si>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</si>
  <si>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</si>
  <si>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</si>
  <si>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</si>
  <si>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</si>
  <si>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</si>
  <si>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</si>
  <si>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</si>
  <si>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</si>
  <si>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</si>
  <si>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</si>
  <si>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</si>
  <si>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</si>
  <si>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</si>
  <si>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</si>
  <si>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</si>
  <si>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</si>
  <si>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</si>
  <si>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</si>
  <si>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</si>
  <si>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</si>
  <si>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</si>
  <si>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</si>
  <si>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</si>
  <si>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</si>
  <si>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</si>
  <si>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</si>
  <si>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</si>
  <si>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</si>
  <si>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</si>
  <si>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</si>
  <si>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</si>
  <si>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</si>
  <si>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</si>
  <si>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</si>
  <si>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</si>
  <si>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</si>
  <si>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</si>
  <si>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</si>
  <si>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</si>
  <si>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</si>
  <si>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</si>
  <si>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</si>
  <si>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</si>
  <si>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</si>
  <si>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</si>
  <si>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</si>
  <si>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</si>
  <si>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</si>
  <si>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</si>
  <si>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</si>
  <si>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</si>
  <si>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</si>
  <si>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</si>
  <si>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</si>
  <si>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</si>
  <si>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</si>
  <si>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</si>
  <si>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</si>
  <si>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</si>
  <si>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</si>
  <si>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</si>
  <si>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</si>
  <si>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</si>
  <si>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</si>
  <si>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</si>
  <si>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</si>
  <si>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</si>
  <si>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</si>
  <si>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</si>
  <si>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</si>
  <si>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</si>
  <si>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</si>
  <si>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</si>
  <si>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</si>
  <si>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</si>
  <si>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</si>
  <si>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</si>
  <si>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</si>
  <si>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</si>
  <si>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</si>
  <si>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</si>
  <si>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</si>
  <si>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</si>
  <si>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</si>
  <si>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</si>
  <si>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</si>
  <si>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</si>
  <si>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</si>
  <si>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</si>
  <si>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</si>
  <si>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</si>
  <si>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</si>
  <si>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</si>
  <si>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</si>
  <si>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</si>
  <si>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</si>
  <si>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</si>
  <si>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</si>
  <si>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</si>
  <si>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</si>
  <si>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</si>
  <si>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</si>
  <si>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</si>
  <si>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</si>
  <si>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</si>
  <si>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</si>
  <si>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</si>
  <si>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</si>
  <si>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</si>
  <si>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</si>
  <si>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</si>
  <si>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</si>
  <si>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</si>
  <si>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</si>
  <si>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</si>
  <si>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</si>
  <si>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</si>
  <si>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</si>
  <si>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</si>
  <si>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</si>
  <si>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</si>
  <si>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</si>
  <si>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</si>
  <si>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</si>
  <si>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</si>
  <si>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</si>
  <si>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</si>
  <si>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</si>
  <si>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</si>
  <si>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</si>
  <si>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</si>
  <si>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</si>
  <si>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</si>
  <si>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</si>
  <si>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</si>
  <si>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</si>
  <si>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</si>
  <si>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</si>
  <si>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</si>
  <si>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</si>
  <si>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</si>
  <si>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</si>
  <si>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</si>
  <si>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</si>
  <si>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</si>
  <si>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</si>
  <si>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</si>
  <si>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</si>
  <si>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</si>
  <si>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</si>
  <si>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</si>
  <si>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</si>
  <si>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</si>
  <si>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</si>
  <si>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</si>
  <si>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</si>
  <si>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</si>
  <si>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</si>
  <si>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</si>
  <si>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</si>
  <si>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</si>
  <si>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</si>
  <si>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</si>
  <si>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</si>
  <si>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</si>
  <si>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</si>
  <si>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</si>
  <si>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</si>
  <si>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</si>
  <si>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</si>
  <si>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</si>
  <si>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</si>
  <si>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</si>
  <si>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</si>
  <si>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</si>
  <si>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</si>
  <si>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</si>
  <si>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</si>
  <si>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</si>
  <si>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</si>
  <si>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</si>
  <si>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</si>
  <si>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</si>
  <si>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</si>
  <si>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</si>
  <si>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</si>
  <si>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</si>
  <si>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</si>
  <si>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</si>
  <si>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</si>
  <si>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</si>
  <si>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</si>
  <si>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</si>
  <si>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</si>
  <si>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</si>
  <si>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</si>
  <si>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</si>
  <si>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</si>
  <si>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</si>
  <si>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</si>
  <si>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</si>
  <si>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</si>
  <si>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</si>
  <si>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</si>
  <si>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</si>
  <si>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</si>
  <si>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</si>
  <si>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</si>
  <si>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</si>
  <si>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</si>
  <si>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</si>
  <si>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</si>
  <si>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</si>
  <si>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</si>
  <si>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</si>
  <si>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</si>
  <si>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</si>
  <si>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</si>
  <si>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</si>
  <si>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</si>
  <si>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</si>
  <si>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</si>
  <si>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</si>
  <si>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</si>
  <si>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</si>
  <si>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</si>
  <si>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</si>
  <si>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</si>
  <si>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</si>
  <si>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</si>
  <si>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</si>
  <si>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</si>
  <si>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</si>
  <si>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</si>
  <si>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</si>
  <si>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</si>
  <si>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</si>
  <si>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</si>
  <si>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</si>
  <si>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</si>
  <si>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</si>
  <si>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</si>
  <si>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</si>
  <si>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</si>
  <si>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</si>
  <si>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</si>
  <si>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</si>
  <si>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</si>
  <si>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</si>
  <si>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</si>
  <si>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</si>
  <si>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</si>
  <si>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</si>
  <si>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</si>
  <si>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</si>
  <si>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</si>
  <si>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</si>
  <si>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</si>
  <si>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</si>
  <si>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</si>
  <si>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</si>
  <si>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</si>
  <si>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</si>
  <si>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</si>
  <si>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</si>
  <si>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</si>
  <si>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</si>
  <si>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</si>
  <si>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</si>
  <si>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</si>
  <si>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</si>
  <si>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</si>
  <si>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</si>
  <si>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</si>
  <si>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</si>
  <si>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</si>
  <si>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</si>
  <si>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</si>
  <si>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</si>
  <si>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</si>
  <si>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</si>
  <si>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</si>
  <si>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</si>
  <si>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</si>
  <si>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</si>
  <si>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</si>
  <si>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</si>
  <si>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</si>
  <si>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</si>
  <si>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</si>
  <si>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</si>
  <si>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</si>
  <si>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</si>
  <si>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</si>
  <si>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</si>
  <si>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</si>
  <si>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</si>
  <si>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</si>
  <si>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</si>
  <si>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</si>
  <si>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</si>
  <si>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</si>
  <si>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</si>
  <si>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</si>
  <si>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</si>
  <si>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</si>
  <si>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</si>
  <si>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</si>
  <si>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</si>
  <si>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</si>
  <si>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</si>
  <si>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</si>
  <si>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</si>
  <si>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</si>
  <si>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</si>
  <si>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</si>
  <si>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</si>
  <si>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</si>
  <si>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</si>
  <si>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</si>
  <si>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</si>
  <si>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</si>
  <si>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</si>
  <si>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</si>
  <si>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</si>
  <si>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</si>
  <si>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</si>
  <si>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</si>
  <si>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</si>
  <si>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</si>
  <si>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</si>
  <si>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</si>
  <si>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</si>
  <si>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</si>
  <si>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</si>
  <si>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</si>
  <si>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</si>
  <si>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</si>
  <si>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</si>
  <si>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</si>
  <si>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</si>
  <si>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</si>
  <si>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</si>
  <si>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</si>
  <si>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</si>
  <si>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</si>
  <si>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</si>
  <si>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</si>
  <si>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</si>
  <si>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</si>
  <si>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</si>
  <si>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</si>
  <si>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</si>
  <si>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</si>
  <si>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</si>
  <si>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</si>
  <si>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</si>
  <si>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</si>
  <si>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</si>
  <si>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</si>
  <si>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</si>
  <si>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</si>
  <si>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</si>
  <si>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</si>
  <si>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</si>
  <si>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</si>
  <si>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</si>
  <si>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</si>
  <si>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</si>
  <si>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</si>
  <si>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</si>
  <si>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</si>
  <si>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</si>
  <si>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</si>
  <si>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</si>
  <si>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</si>
  <si>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</si>
  <si>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</si>
  <si>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</si>
  <si>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</si>
  <si>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</si>
  <si>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</si>
  <si>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</si>
  <si>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</si>
  <si>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</si>
  <si>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</si>
  <si>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</si>
  <si>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</si>
  <si>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</si>
  <si>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</si>
  <si>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</si>
  <si>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</si>
  <si>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</si>
  <si>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</si>
  <si>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</si>
  <si>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</si>
  <si>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</si>
  <si>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</si>
  <si>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</si>
  <si>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</si>
  <si>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</si>
  <si>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</si>
  <si>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</si>
  <si>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</si>
  <si>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</si>
  <si>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</si>
  <si>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</si>
  <si>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</si>
  <si>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</si>
  <si>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</si>
  <si>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</si>
  <si>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</si>
  <si>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</si>
  <si>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</si>
  <si>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</si>
  <si>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</si>
  <si>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</si>
  <si>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</si>
  <si>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</si>
  <si>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</si>
  <si>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</si>
  <si>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</si>
  <si>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</si>
  <si>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</si>
  <si>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</si>
  <si>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</si>
  <si>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</si>
  <si>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</si>
  <si>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</si>
  <si>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</si>
  <si>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</si>
  <si>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</si>
  <si>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</si>
  <si>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</si>
  <si>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</si>
  <si>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</si>
  <si>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</si>
  <si>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</si>
  <si>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</si>
  <si>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</si>
  <si>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</si>
  <si>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</si>
  <si>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</si>
  <si>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</si>
  <si>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</si>
  <si>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</si>
  <si>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</si>
  <si>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</si>
  <si>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</si>
  <si>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</si>
  <si>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</si>
  <si>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</si>
  <si>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</si>
  <si>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</si>
  <si>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</si>
  <si>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</si>
  <si>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</si>
  <si>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</si>
  <si>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</si>
  <si>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</si>
  <si>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</si>
  <si>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</si>
  <si>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</si>
  <si>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</si>
  <si>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</si>
  <si>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</si>
  <si>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</si>
  <si>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</si>
  <si>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</si>
  <si>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</si>
  <si>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</si>
  <si>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</si>
  <si>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</si>
  <si>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</si>
  <si>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</si>
  <si>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</si>
  <si>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</si>
  <si>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</si>
  <si>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</si>
  <si>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</si>
  <si>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</si>
  <si>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</si>
  <si>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</si>
  <si>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</si>
  <si>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</si>
  <si>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</si>
  <si>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</si>
  <si>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</si>
  <si>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</si>
  <si>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</si>
  <si>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</si>
  <si>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</si>
  <si>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</si>
  <si>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</si>
  <si>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</si>
  <si>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</si>
  <si>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</si>
  <si>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</si>
  <si>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</si>
  <si>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</si>
  <si>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</si>
  <si>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</si>
  <si>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</si>
  <si>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</si>
  <si>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</si>
  <si>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</si>
  <si>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</si>
  <si>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</si>
  <si>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</si>
  <si>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</si>
  <si>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</si>
  <si>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</si>
  <si>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</si>
  <si>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</si>
  <si>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</si>
  <si>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</si>
  <si>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</si>
  <si>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</si>
  <si>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</si>
  <si>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</si>
  <si>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</si>
  <si>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</si>
  <si>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</si>
  <si>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</si>
  <si>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</si>
  <si>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</si>
  <si>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</si>
  <si>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</si>
  <si>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</si>
  <si>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</si>
  <si>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</si>
  <si>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</si>
  <si>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</si>
  <si>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</si>
  <si>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</si>
  <si>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</si>
  <si>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</si>
  <si>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</si>
  <si>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</si>
  <si>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</si>
  <si>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</si>
  <si>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</si>
  <si>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</si>
  <si>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</si>
  <si>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</si>
  <si>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</si>
  <si>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</si>
  <si>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</si>
  <si>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</si>
  <si>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</si>
  <si>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</si>
  <si>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</si>
  <si>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</si>
  <si>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</si>
  <si>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</si>
  <si>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</si>
  <si>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</si>
  <si>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</si>
  <si>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</si>
  <si>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</si>
  <si>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</si>
  <si>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</si>
  <si>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</si>
  <si>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</si>
  <si>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</si>
  <si>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</si>
  <si>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</si>
  <si>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</si>
  <si>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</si>
  <si>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</si>
  <si>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</si>
  <si>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</si>
  <si>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</si>
  <si>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</si>
  <si>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</si>
  <si>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</si>
  <si>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</si>
  <si>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</si>
  <si>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</si>
  <si>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</si>
  <si>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</si>
  <si>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</si>
  <si>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</si>
  <si>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</si>
  <si>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</si>
  <si>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</si>
  <si>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</si>
  <si>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</si>
  <si>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</si>
  <si>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</si>
  <si>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</si>
  <si>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</si>
  <si>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</si>
  <si>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</si>
  <si>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</si>
  <si>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</si>
  <si>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</si>
  <si>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</si>
  <si>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</si>
  <si>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</si>
  <si>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</si>
  <si>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</si>
  <si>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</si>
  <si>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</si>
  <si>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</si>
  <si>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</si>
  <si>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</si>
  <si>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</si>
  <si>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</si>
  <si>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</si>
  <si>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</si>
  <si>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</si>
  <si>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</si>
  <si>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</si>
  <si>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</si>
  <si>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</si>
  <si>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</si>
  <si>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</si>
  <si>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</si>
  <si>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</si>
  <si>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</si>
  <si>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</si>
  <si>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</si>
  <si>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</si>
  <si>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</si>
  <si>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</si>
  <si>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</si>
  <si>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</si>
  <si>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</si>
  <si>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</si>
  <si>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</si>
  <si>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</si>
  <si>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</si>
  <si>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</si>
  <si>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</si>
  <si>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</si>
  <si>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</si>
  <si>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</si>
  <si>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</si>
  <si>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</si>
  <si>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</si>
  <si>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</si>
  <si>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</si>
  <si>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</si>
  <si>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</si>
  <si>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</si>
  <si>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</si>
  <si>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</si>
  <si>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</si>
  <si>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</si>
  <si>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</si>
  <si>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</si>
  <si>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</si>
  <si>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</si>
  <si>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</si>
  <si>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</si>
  <si>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</si>
  <si>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</si>
  <si>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</si>
  <si>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</si>
  <si>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</si>
  <si>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</si>
  <si>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</si>
  <si>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</si>
  <si>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</si>
  <si>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</si>
  <si>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</si>
  <si>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</si>
  <si>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</si>
  <si>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</si>
  <si>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</si>
  <si>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</si>
  <si>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</si>
  <si>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</si>
  <si>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</si>
  <si>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</si>
  <si>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</si>
  <si>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</si>
  <si>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</si>
  <si>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</si>
  <si>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</si>
  <si>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</si>
  <si>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</si>
  <si>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</si>
  <si>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</si>
  <si>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</si>
  <si>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</si>
  <si>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</si>
  <si>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</si>
  <si>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</si>
  <si>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</si>
  <si>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</si>
  <si>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</si>
  <si>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</si>
  <si>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</si>
  <si>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</si>
  <si>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</si>
  <si>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</si>
  <si>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</si>
  <si>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</si>
  <si>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</si>
  <si>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</si>
  <si>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</si>
  <si>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</si>
  <si>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</si>
  <si>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</si>
  <si>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</si>
  <si>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</si>
  <si>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</si>
  <si>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</si>
  <si>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</si>
  <si>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</si>
  <si>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</si>
  <si>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</si>
  <si>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</si>
  <si>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</si>
  <si>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</si>
  <si>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</si>
  <si>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</si>
  <si>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</si>
  <si>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</si>
  <si>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</si>
  <si>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</si>
  <si>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</si>
  <si>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</si>
  <si>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</si>
  <si>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</si>
  <si>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</si>
  <si>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</si>
  <si>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</si>
  <si>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</si>
  <si>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</si>
  <si>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</si>
  <si>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</si>
  <si>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</si>
  <si>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</si>
  <si>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</si>
  <si>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</si>
  <si>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</si>
  <si>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</si>
  <si>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</si>
  <si>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</si>
  <si>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</si>
  <si>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</si>
  <si>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</si>
  <si>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</si>
  <si>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</si>
  <si>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</si>
  <si>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</si>
  <si>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</si>
  <si>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</si>
  <si>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</si>
  <si>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</si>
  <si>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</si>
  <si>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</si>
  <si>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</si>
  <si>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</si>
  <si>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</si>
  <si>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</si>
  <si>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</si>
  <si>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</si>
  <si>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</si>
  <si>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</si>
  <si>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</si>
  <si>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</si>
  <si>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</si>
  <si>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</si>
  <si>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</si>
  <si>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</si>
  <si>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</si>
  <si>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</si>
  <si>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</si>
  <si>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</si>
  <si>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</si>
  <si>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</si>
  <si>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</si>
  <si>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</si>
  <si>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</si>
  <si>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</si>
  <si>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</si>
  <si>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</si>
  <si>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</si>
  <si>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</si>
  <si>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</si>
  <si>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</si>
  <si>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</si>
  <si>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</si>
  <si>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</si>
  <si>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</si>
  <si>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</si>
  <si>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</si>
  <si>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</si>
  <si>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</si>
  <si>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</si>
  <si>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</si>
  <si>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</si>
  <si>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</si>
  <si>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</si>
  <si>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</si>
  <si>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</si>
  <si>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</si>
  <si>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</si>
  <si>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</si>
  <si>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</si>
  <si>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</si>
  <si>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</si>
  <si>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</si>
  <si>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</si>
  <si>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</si>
  <si>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</si>
  <si>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</si>
  <si>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</si>
  <si>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</si>
  <si>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</si>
  <si>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</si>
  <si>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</si>
  <si>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</si>
  <si>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</si>
  <si>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</si>
  <si>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</si>
  <si>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</si>
  <si>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</si>
  <si>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</si>
  <si>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</si>
  <si>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</si>
  <si>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</si>
  <si>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</si>
  <si>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</si>
  <si>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</si>
  <si>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</si>
  <si>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</si>
  <si>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</si>
  <si>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</si>
  <si>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</si>
  <si>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</si>
  <si>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</si>
  <si>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</si>
  <si>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</si>
  <si>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</si>
  <si>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</si>
  <si>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</si>
  <si>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</si>
  <si>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</si>
  <si>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</si>
  <si>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</si>
  <si>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</si>
  <si>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</si>
  <si>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</si>
  <si>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</si>
  <si>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</si>
  <si>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</si>
  <si>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</si>
  <si>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</si>
  <si>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</si>
  <si>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</si>
  <si>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</si>
  <si>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</si>
  <si>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</si>
  <si>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</si>
  <si>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</si>
  <si>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</si>
  <si>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</si>
  <si>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</si>
  <si>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</si>
  <si>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</si>
  <si>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</si>
  <si>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</si>
  <si>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</si>
  <si>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</si>
  <si>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</si>
  <si>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</si>
  <si>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</si>
  <si>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</si>
  <si>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</si>
  <si>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</si>
  <si>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</si>
  <si>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</si>
  <si>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</si>
  <si>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</si>
  <si>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</si>
  <si>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</si>
  <si>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</si>
  <si>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</si>
  <si>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</si>
  <si>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</si>
  <si>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</si>
  <si>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</si>
  <si>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</si>
  <si>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</si>
  <si>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</si>
  <si>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</si>
  <si>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</si>
  <si>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</si>
  <si>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</si>
  <si>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</si>
  <si>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</si>
  <si>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</si>
  <si>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</si>
  <si>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</si>
  <si>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</si>
  <si>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</si>
  <si>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</si>
  <si>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</si>
  <si>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</si>
  <si>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</si>
  <si>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</si>
  <si>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</si>
  <si>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</si>
  <si>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</si>
  <si>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</si>
  <si>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</si>
  <si>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</si>
  <si>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</si>
  <si>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</si>
  <si>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</si>
  <si>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</si>
  <si>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</si>
  <si>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</si>
  <si>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</si>
  <si>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</si>
  <si>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</si>
  <si>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</si>
  <si>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</si>
  <si>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</si>
  <si>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</si>
  <si>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</si>
  <si>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</si>
  <si>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</si>
  <si>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</si>
  <si>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</si>
  <si>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</si>
  <si>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</si>
  <si>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</si>
  <si>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</si>
  <si>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</si>
  <si>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</si>
  <si>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</si>
  <si>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</si>
  <si>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</si>
  <si>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</si>
  <si>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</si>
  <si>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</si>
  <si>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</si>
  <si>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</si>
  <si>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</si>
  <si>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</si>
  <si>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</si>
  <si>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</si>
  <si>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</si>
  <si>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</si>
  <si>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</si>
  <si>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</si>
  <si>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</si>
  <si>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</si>
  <si>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</si>
  <si>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</si>
  <si>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</si>
  <si>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</si>
  <si>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</si>
  <si>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</si>
  <si>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</si>
  <si>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</si>
  <si>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</si>
  <si>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</si>
  <si>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</si>
  <si>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</si>
  <si>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</si>
  <si>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</si>
  <si>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</si>
  <si>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</si>
  <si>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</si>
  <si>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</si>
  <si>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</si>
  <si>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</si>
  <si>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</si>
  <si>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</si>
  <si>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</si>
  <si>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</si>
  <si>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</si>
  <si>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</si>
  <si>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</si>
  <si>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</si>
  <si>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</si>
  <si>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</si>
  <si>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</si>
  <si>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</si>
  <si>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</si>
  <si>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</si>
  <si>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</si>
  <si>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</si>
  <si>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</si>
  <si>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</si>
  <si>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</si>
  <si>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</si>
  <si>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</si>
  <si>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</si>
  <si>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</si>
  <si>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</si>
  <si>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</si>
  <si>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</si>
  <si>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</si>
  <si>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</si>
  <si>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</si>
  <si>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</si>
  <si>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</si>
  <si>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</si>
  <si>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</si>
  <si>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</si>
  <si>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</si>
  <si>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</si>
  <si>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</si>
  <si>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</si>
  <si>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</si>
  <si>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</si>
  <si>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</si>
  <si>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</si>
  <si>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</si>
  <si>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</si>
  <si>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</si>
  <si>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</si>
  <si>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</si>
  <si>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</si>
  <si>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</si>
  <si>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</si>
  <si>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</si>
  <si>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</si>
  <si>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</si>
  <si>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</si>
  <si>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</si>
  <si>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</si>
  <si>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</si>
  <si>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</si>
  <si>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</si>
  <si>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</si>
  <si>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</si>
  <si>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</si>
  <si>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</si>
  <si>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</si>
  <si>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</si>
  <si>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</si>
  <si>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</si>
  <si>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</si>
  <si>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</si>
  <si>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</si>
  <si>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</si>
  <si>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</si>
  <si>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</si>
  <si>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</si>
  <si>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</si>
  <si>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</si>
  <si>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</si>
  <si>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</si>
  <si>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</si>
  <si>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</si>
  <si>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</si>
  <si>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</si>
  <si>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</si>
  <si>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</si>
  <si>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</si>
  <si>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</si>
  <si>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</si>
  <si>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</si>
  <si>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</si>
  <si>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</si>
  <si>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</si>
  <si>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</si>
  <si>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</si>
  <si>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</si>
  <si>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</si>
  <si>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</si>
  <si>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</si>
  <si>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</si>
  <si>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</si>
  <si>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</si>
  <si>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</si>
  <si>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</si>
  <si>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</si>
  <si>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</si>
  <si>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</si>
  <si>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</si>
  <si>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</si>
  <si>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</si>
  <si>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</si>
  <si>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</si>
  <si>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</si>
  <si>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</si>
  <si>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</si>
  <si>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</si>
  <si>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</si>
  <si>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</si>
  <si>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</si>
  <si>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</si>
  <si>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</si>
  <si>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</si>
  <si>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</si>
  <si>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</si>
  <si>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</si>
  <si>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</si>
  <si>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</si>
  <si>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</si>
  <si>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</si>
  <si>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</si>
  <si>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</si>
  <si>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</si>
  <si>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</si>
  <si>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</si>
  <si>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</si>
  <si>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</si>
  <si>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</si>
  <si>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</si>
  <si>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</si>
  <si>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</si>
  <si>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</si>
  <si>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</si>
  <si>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</si>
  <si>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</si>
  <si>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</si>
  <si>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</si>
  <si>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</si>
  <si>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</si>
  <si>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</si>
  <si>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</si>
  <si>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</si>
  <si>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</si>
  <si>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</si>
  <si>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</si>
  <si>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</si>
  <si>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</si>
  <si>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</si>
  <si>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</si>
  <si>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</si>
  <si>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</si>
  <si>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</si>
  <si>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</si>
  <si>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</si>
  <si>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</si>
  <si>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</si>
  <si>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</si>
  <si>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</si>
  <si>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</si>
  <si>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</si>
  <si>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</si>
  <si>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</si>
  <si>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</si>
  <si>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</si>
  <si>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</si>
  <si>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</si>
  <si>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</si>
  <si>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</si>
  <si>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</si>
  <si>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</si>
  <si>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</si>
  <si>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</si>
  <si>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</si>
  <si>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</si>
  <si>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</si>
  <si>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</si>
  <si>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</si>
  <si>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</si>
  <si>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</si>
  <si>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</si>
  <si>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</si>
  <si>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</si>
  <si>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</si>
  <si>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</si>
  <si>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</si>
  <si>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</si>
  <si>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</si>
  <si>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</si>
  <si>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</si>
  <si>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</si>
  <si>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</si>
  <si>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</si>
  <si>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</si>
  <si>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</si>
  <si>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</si>
  <si>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</si>
  <si>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</si>
  <si>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</si>
  <si>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</si>
  <si>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</si>
  <si>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</si>
  <si>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</si>
  <si>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</si>
  <si>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</si>
  <si>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</si>
  <si>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</si>
  <si>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</si>
  <si>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</si>
  <si>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</si>
  <si>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</si>
  <si>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</si>
  <si>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</si>
  <si>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</si>
  <si>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</si>
  <si>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</si>
  <si>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</si>
  <si>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</si>
  <si>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</si>
  <si>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</si>
  <si>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</si>
  <si>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</si>
  <si>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</si>
  <si>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</si>
  <si>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</si>
  <si>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</si>
  <si>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</si>
  <si>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</si>
  <si>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</si>
  <si>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</si>
  <si>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</si>
  <si>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</si>
  <si>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</si>
  <si>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</si>
  <si>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</si>
  <si>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</si>
  <si>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</si>
  <si>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</si>
  <si>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</si>
  <si>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</si>
  <si>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</si>
  <si>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</si>
  <si>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</si>
  <si>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</si>
  <si>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</si>
  <si>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</si>
  <si>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</si>
  <si>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</si>
  <si>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</si>
  <si>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</si>
  <si>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</si>
  <si>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</si>
  <si>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</si>
  <si>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</si>
  <si>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</si>
  <si>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</si>
  <si>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</si>
  <si>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</si>
  <si>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</si>
  <si>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</si>
  <si>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</si>
  <si>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</si>
  <si>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</si>
  <si>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</si>
  <si>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</si>
  <si>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</si>
  <si>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</si>
  <si>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</si>
  <si>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</si>
  <si>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</si>
  <si>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</si>
  <si>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</si>
  <si>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</si>
  <si>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</si>
  <si>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</si>
  <si>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</si>
  <si>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</si>
  <si>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</si>
  <si>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</si>
  <si>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</si>
  <si>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</si>
  <si>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</si>
  <si>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</si>
  <si>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</si>
  <si>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</si>
  <si>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</si>
  <si>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</si>
  <si>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</si>
  <si>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</si>
  <si>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</si>
  <si>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</si>
  <si>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</si>
  <si>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</si>
  <si>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</si>
  <si>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</si>
  <si>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</si>
  <si>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</si>
  <si>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</si>
  <si>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</si>
  <si>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</si>
  <si>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</si>
  <si>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</si>
  <si>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</si>
  <si>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</si>
  <si>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</si>
  <si>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</si>
  <si>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</si>
  <si>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</si>
  <si>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</si>
  <si>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</si>
  <si>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</si>
  <si>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</si>
  <si>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</si>
  <si>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</si>
  <si>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</si>
  <si>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</si>
  <si>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</si>
  <si>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</si>
  <si>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</si>
  <si>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</si>
  <si>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</si>
  <si>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</si>
  <si>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</si>
  <si>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</si>
  <si>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</si>
  <si>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</si>
  <si>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</si>
  <si>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</si>
  <si>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</si>
  <si>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</si>
  <si>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</si>
  <si>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</si>
  <si>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</si>
  <si>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</si>
  <si>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</si>
  <si>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</si>
  <si>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</si>
  <si>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</si>
  <si>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</si>
  <si>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</si>
  <si>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</si>
  <si>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</si>
  <si>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</si>
  <si>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</si>
  <si>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</si>
  <si>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</si>
  <si>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</si>
  <si>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</si>
  <si>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</si>
  <si>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</si>
  <si>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</si>
  <si>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</si>
  <si>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</si>
  <si>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</si>
  <si>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</si>
  <si>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</si>
  <si>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</si>
  <si>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</si>
  <si>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</si>
  <si>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</si>
  <si>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</si>
  <si>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</si>
  <si>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</si>
  <si>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</si>
  <si>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</si>
  <si>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</si>
  <si>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</si>
  <si>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</si>
  <si>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</si>
  <si>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</si>
  <si>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</si>
  <si>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</si>
  <si>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</si>
  <si>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</si>
  <si>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</si>
  <si>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</si>
  <si>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</si>
  <si>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</si>
  <si>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</si>
  <si>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</si>
  <si>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</si>
  <si>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</si>
  <si>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</si>
  <si>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</si>
  <si>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</si>
  <si>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</si>
  <si>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</si>
  <si>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</si>
  <si>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</si>
  <si>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</si>
  <si>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</si>
  <si>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</si>
  <si>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</si>
  <si>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</si>
  <si>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</si>
  <si>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</si>
  <si>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</si>
  <si>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</si>
  <si>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</si>
  <si>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</si>
  <si>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</si>
  <si>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</si>
  <si>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</si>
  <si>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</si>
  <si>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</si>
  <si>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</si>
  <si>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</si>
  <si>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</si>
  <si>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</si>
  <si>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</si>
  <si>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</si>
  <si>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</si>
  <si>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</si>
  <si>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</si>
  <si>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</si>
  <si>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</si>
  <si>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</si>
  <si>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</si>
  <si>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</si>
  <si>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</si>
  <si>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</si>
  <si>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</si>
  <si>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</si>
  <si>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</si>
  <si>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</si>
  <si>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</si>
  <si>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</si>
  <si>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</si>
  <si>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</si>
  <si>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</si>
  <si>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</si>
  <si>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</si>
  <si>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</si>
  <si>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</si>
  <si>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</si>
  <si>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</si>
  <si>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</si>
  <si>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</si>
  <si>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</si>
  <si>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</si>
  <si>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</si>
  <si>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</si>
  <si>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</si>
  <si>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</si>
  <si>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</si>
  <si>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</si>
  <si>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</si>
  <si>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</si>
  <si>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</si>
  <si>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</si>
  <si>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</si>
  <si>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</si>
  <si>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</si>
  <si>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</si>
  <si>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</si>
  <si>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</si>
  <si>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</si>
  <si>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</si>
  <si>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</si>
  <si>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</si>
  <si>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</si>
  <si>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</si>
  <si>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</si>
  <si>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</si>
  <si>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</si>
  <si>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</si>
  <si>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</si>
  <si>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</si>
  <si>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</si>
  <si>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</si>
  <si>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</si>
  <si>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</si>
  <si>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</si>
  <si>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</si>
  <si>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</si>
  <si>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</si>
  <si>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</si>
  <si>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</si>
  <si>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</si>
  <si>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</si>
  <si>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</si>
  <si>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</si>
  <si>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</si>
  <si>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</si>
  <si>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</si>
  <si>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</si>
  <si>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</si>
  <si>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</si>
  <si>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</si>
  <si>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</si>
  <si>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</si>
  <si>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</si>
  <si>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</si>
  <si>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</si>
  <si>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</si>
  <si>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</si>
  <si>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</si>
  <si>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</si>
  <si>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</si>
  <si>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</si>
  <si>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</si>
  <si>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</si>
  <si>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</si>
  <si>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</si>
  <si>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</si>
  <si>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</si>
  <si>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</si>
  <si>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</si>
  <si>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</si>
  <si>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</si>
  <si>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</si>
  <si>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</si>
  <si>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</si>
  <si>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</si>
  <si>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</si>
  <si>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</si>
  <si>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</si>
  <si>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</si>
  <si>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</si>
  <si>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</si>
  <si>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</si>
  <si>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</si>
  <si>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</si>
  <si>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</si>
  <si>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</si>
  <si>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</si>
  <si>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</si>
  <si>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</si>
  <si>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</si>
  <si>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</si>
  <si>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</si>
  <si>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</si>
  <si>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</si>
  <si>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</si>
  <si>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</si>
  <si>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</si>
  <si>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</si>
  <si>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</si>
  <si>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</si>
  <si>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</si>
  <si>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</si>
  <si>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</si>
  <si>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</si>
  <si>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</si>
  <si>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</si>
  <si>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</si>
  <si>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</si>
  <si>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</si>
  <si>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</si>
  <si>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</si>
  <si>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</si>
  <si>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</si>
  <si>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</si>
  <si>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</si>
  <si>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</si>
  <si>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</si>
  <si>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</si>
  <si>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</si>
  <si>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</si>
  <si>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</si>
  <si>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</si>
  <si>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</si>
  <si>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</si>
  <si>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</si>
  <si>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</si>
  <si>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</si>
  <si>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</si>
  <si>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</si>
  <si>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</si>
  <si>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</si>
  <si>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</si>
  <si>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</si>
  <si>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</si>
  <si>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</si>
  <si>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</si>
  <si>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</si>
  <si>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</si>
  <si>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</si>
  <si>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</si>
  <si>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</si>
  <si>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</si>
  <si>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</si>
  <si>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</si>
  <si>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</si>
  <si>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</si>
  <si>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</si>
  <si>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</si>
  <si>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</si>
  <si>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</si>
  <si>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</si>
  <si>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</si>
  <si>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</si>
  <si>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</si>
  <si>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</si>
  <si>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</si>
  <si>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</si>
  <si>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</si>
  <si>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</si>
  <si>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</si>
  <si>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</si>
  <si>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</si>
  <si>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</si>
  <si>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</si>
  <si>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</si>
  <si>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</si>
  <si>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</si>
  <si>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</si>
  <si>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</si>
  <si>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</si>
  <si>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</si>
  <si>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</si>
  <si>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</si>
  <si>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</si>
  <si>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</si>
  <si>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</si>
  <si>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</si>
  <si>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</si>
  <si>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</si>
  <si>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</si>
  <si>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</si>
  <si>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</si>
  <si>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</si>
  <si>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</si>
  <si>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</si>
  <si>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</si>
  <si>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</si>
  <si>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</si>
  <si>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</si>
  <si>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</si>
  <si>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</si>
  <si>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</si>
  <si>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</si>
  <si>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</si>
  <si>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</si>
  <si>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</si>
  <si>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</si>
  <si>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</si>
  <si>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</si>
  <si>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</si>
  <si>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</si>
  <si>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</si>
  <si>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</si>
  <si>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</si>
  <si>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</si>
  <si>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</si>
  <si>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</si>
  <si>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</si>
  <si>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</si>
  <si>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</si>
  <si>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</si>
  <si>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</si>
  <si>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</si>
  <si>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</si>
  <si>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</si>
  <si>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</si>
  <si>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</si>
  <si>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</si>
  <si>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</si>
  <si>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</si>
  <si>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</si>
  <si>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</si>
  <si>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</si>
  <si>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</si>
  <si>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</si>
  <si>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</si>
  <si>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</si>
  <si>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</si>
  <si>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</si>
  <si>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</si>
  <si>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</si>
  <si>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</si>
  <si>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</si>
  <si>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</si>
  <si>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</si>
  <si>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</si>
  <si>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</si>
  <si>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</si>
  <si>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</si>
  <si>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</si>
  <si>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</si>
  <si>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</si>
  <si>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</si>
  <si>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</si>
  <si>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</si>
  <si>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</si>
  <si>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</si>
  <si>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</si>
  <si>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</si>
  <si>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</si>
  <si>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</si>
  <si>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</si>
  <si>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</si>
  <si>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</si>
  <si>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</si>
  <si>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</si>
  <si>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</si>
  <si>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</si>
  <si>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</si>
  <si>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</si>
  <si>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</si>
  <si>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</si>
  <si>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</si>
  <si>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</si>
  <si>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</si>
  <si>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</si>
  <si>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</si>
  <si>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</si>
  <si>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</si>
  <si>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</si>
  <si>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</si>
  <si>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</si>
  <si>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</si>
  <si>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</si>
  <si>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</si>
  <si>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</si>
  <si>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</si>
  <si>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</si>
  <si>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</si>
  <si>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</si>
  <si>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</si>
  <si>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</si>
  <si>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</si>
  <si>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</si>
  <si>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</si>
  <si>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</si>
  <si>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</si>
  <si>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</si>
  <si>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</si>
  <si>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</si>
  <si>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</si>
  <si>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</si>
  <si>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</si>
  <si>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</si>
  <si>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</si>
  <si>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</si>
  <si>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</si>
  <si>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</si>
  <si>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</si>
  <si>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</si>
  <si>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</si>
  <si>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</si>
  <si>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</si>
  <si>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</si>
  <si>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</si>
  <si>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</si>
  <si>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</si>
  <si>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</si>
  <si>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</si>
  <si>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</si>
  <si>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</si>
  <si>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</si>
  <si>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</si>
  <si>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</si>
  <si>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</si>
  <si>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</si>
  <si>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</si>
  <si>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</si>
  <si>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</si>
  <si>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</si>
  <si>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</si>
  <si>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</si>
  <si>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</si>
  <si>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</si>
  <si>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</si>
  <si>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</si>
  <si>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</si>
  <si>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</si>
  <si>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</si>
  <si>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</si>
  <si>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</si>
  <si>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</si>
  <si>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</si>
  <si>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</si>
  <si>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</si>
  <si>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</si>
  <si>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</si>
  <si>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</si>
  <si>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</si>
  <si>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</si>
  <si>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</si>
  <si>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</si>
  <si>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</si>
  <si>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</si>
  <si>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</si>
  <si>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</si>
  <si>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</si>
  <si>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</si>
  <si>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</si>
  <si>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</si>
  <si>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</si>
  <si>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</si>
  <si>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</si>
  <si>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</si>
  <si>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</si>
  <si>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</si>
  <si>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</si>
  <si>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</si>
  <si>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</si>
  <si>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</si>
  <si>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</si>
  <si>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</si>
  <si>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</si>
  <si>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</si>
  <si>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</si>
  <si>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</si>
  <si>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</si>
  <si>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</si>
  <si>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</si>
  <si>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</si>
  <si>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</si>
  <si>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</si>
  <si>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</si>
  <si>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</si>
  <si>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</si>
  <si>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</si>
  <si>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</si>
  <si>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</si>
  <si>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</si>
  <si>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</si>
  <si>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</si>
  <si>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</si>
  <si>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</si>
  <si>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</si>
  <si>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</si>
  <si>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</si>
  <si>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</si>
  <si>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</si>
  <si>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</si>
  <si>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</si>
  <si>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</si>
  <si>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</si>
  <si>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</si>
  <si>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</si>
  <si>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</si>
  <si>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</si>
  <si>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</si>
  <si>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</si>
  <si>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</si>
  <si>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</si>
  <si>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</si>
  <si>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</si>
  <si>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</si>
  <si>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</si>
  <si>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</si>
  <si>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</si>
  <si>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</si>
  <si>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</si>
  <si>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</si>
  <si>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</si>
  <si>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</si>
  <si>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</si>
  <si>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</si>
  <si>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</si>
  <si>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</si>
  <si>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</si>
  <si>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</si>
  <si>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</si>
  <si>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</si>
  <si>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</si>
  <si>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</si>
  <si>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</si>
  <si>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</si>
  <si>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</si>
  <si>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</si>
  <si>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</si>
  <si>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</si>
  <si>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</si>
  <si>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</si>
  <si>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</si>
  <si>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</si>
  <si>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</si>
  <si>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</si>
  <si>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</si>
  <si>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</si>
  <si>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</si>
  <si>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</si>
  <si>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</si>
  <si>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</si>
  <si>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</si>
  <si>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</si>
  <si>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</si>
  <si>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</si>
  <si>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</si>
  <si>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</si>
  <si>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</si>
  <si>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</si>
  <si>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</si>
  <si>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</si>
  <si>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</si>
  <si>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</si>
  <si>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</si>
  <si>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</si>
  <si>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</si>
  <si>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</si>
  <si>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</si>
  <si>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</si>
  <si>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</si>
  <si>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</si>
  <si>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</si>
  <si>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</si>
  <si>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</si>
  <si>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</si>
  <si>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</si>
  <si>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</si>
  <si>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</si>
  <si>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</si>
  <si>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</si>
  <si>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</si>
  <si>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</si>
  <si>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</si>
  <si>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</si>
  <si>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</si>
  <si>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</si>
  <si>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</si>
  <si>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</si>
  <si>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</si>
  <si>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</si>
  <si>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</si>
  <si>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</si>
  <si>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</si>
  <si>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</si>
  <si>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</si>
  <si>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</si>
  <si>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</si>
  <si>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</si>
  <si>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</si>
  <si>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</si>
  <si>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</si>
  <si>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</si>
  <si>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</si>
  <si>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</si>
  <si>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</si>
  <si>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</si>
  <si>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</si>
  <si>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</si>
  <si>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</si>
  <si>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</si>
  <si>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</si>
  <si>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</si>
  <si>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</si>
  <si>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</si>
  <si>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</si>
  <si>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</si>
  <si>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</si>
  <si>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</si>
  <si>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</si>
  <si>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</si>
  <si>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</si>
  <si>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</si>
  <si>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</si>
  <si>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</si>
  <si>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</si>
  <si>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</si>
  <si>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</si>
  <si>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</si>
  <si>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</si>
  <si>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</si>
  <si>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</si>
  <si>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</si>
  <si>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</si>
  <si>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</si>
  <si>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</si>
  <si>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</si>
  <si>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</si>
  <si>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</si>
  <si>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</si>
  <si>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</si>
  <si>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</si>
  <si>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</si>
  <si>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</si>
  <si>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</si>
  <si>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</si>
  <si>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</si>
  <si>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</si>
  <si>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</si>
  <si>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</si>
  <si>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</si>
  <si>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</si>
  <si>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</si>
  <si>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</si>
  <si>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</si>
  <si>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</si>
  <si>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</si>
  <si>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</si>
  <si>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</si>
  <si>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</si>
  <si>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</si>
  <si>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</si>
  <si>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</si>
  <si>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</si>
  <si>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</si>
  <si>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</si>
  <si>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</si>
  <si>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</si>
  <si>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</si>
  <si>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</si>
  <si>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</si>
  <si>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</si>
  <si>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</si>
  <si>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</si>
  <si>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</si>
  <si>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</si>
  <si>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</si>
  <si>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</si>
  <si>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</si>
  <si>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</si>
  <si>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</si>
  <si>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</si>
  <si>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</si>
  <si>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</si>
  <si>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</si>
  <si>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</si>
  <si>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</si>
  <si>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</si>
  <si>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</si>
  <si>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</si>
  <si>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</si>
  <si>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</si>
  <si>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</si>
  <si>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</si>
  <si>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</si>
  <si>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</si>
  <si>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</si>
  <si>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</si>
  <si>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</si>
  <si>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</si>
  <si>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</si>
  <si>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</si>
  <si>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</si>
  <si>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</si>
  <si>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</si>
  <si>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</si>
  <si>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</si>
  <si>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</si>
  <si>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</si>
  <si>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</si>
  <si>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</si>
  <si>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</si>
  <si>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</si>
  <si>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</si>
  <si>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</si>
  <si>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</si>
  <si>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</si>
  <si>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</si>
  <si>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</si>
  <si>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</si>
  <si>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</si>
  <si>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</si>
  <si>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</si>
  <si>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</si>
  <si>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</si>
  <si>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</si>
  <si>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</si>
  <si>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</si>
  <si>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</si>
  <si>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</si>
  <si>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</si>
  <si>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</si>
  <si>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</si>
  <si>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</si>
  <si>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</si>
  <si>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</si>
  <si>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</si>
  <si>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</si>
  <si>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</si>
  <si>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</si>
  <si>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</si>
  <si>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</si>
  <si>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</si>
  <si>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</si>
  <si>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</si>
  <si>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</si>
  <si>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</si>
  <si>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</si>
  <si>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</si>
  <si>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</si>
  <si>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</si>
  <si>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</si>
  <si>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</si>
  <si>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</si>
  <si>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</si>
  <si>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</si>
  <si>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</si>
  <si>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</si>
  <si>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</si>
  <si>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</si>
  <si>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</si>
  <si>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</si>
  <si>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</si>
  <si>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</si>
  <si>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</si>
  <si>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</si>
  <si>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</si>
  <si>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</si>
  <si>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</si>
  <si>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</si>
  <si>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</si>
  <si>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</si>
  <si>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</si>
  <si>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</si>
  <si>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</si>
  <si>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</si>
  <si>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</si>
  <si>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</si>
  <si>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</si>
  <si>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</si>
  <si>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</si>
  <si>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</si>
  <si>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</si>
  <si>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</si>
  <si>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</si>
  <si>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</si>
  <si>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</si>
  <si>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</si>
  <si>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</si>
  <si>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</si>
  <si>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</si>
  <si>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</si>
  <si>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</si>
  <si>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</si>
  <si>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</si>
  <si>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</si>
  <si>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</si>
  <si>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</si>
  <si>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</si>
  <si>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</si>
  <si>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</si>
  <si>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</si>
  <si>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</si>
  <si>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</si>
  <si>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</si>
  <si>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</si>
  <si>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</si>
  <si>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</si>
  <si>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</si>
  <si>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</si>
  <si>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</si>
  <si>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</si>
  <si>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</si>
  <si>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</si>
  <si>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</si>
  <si>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</si>
  <si>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</si>
  <si>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</si>
  <si>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</si>
  <si>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</si>
  <si>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</si>
  <si>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</si>
  <si>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</si>
  <si>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</si>
  <si>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</si>
  <si>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</si>
  <si>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</si>
  <si>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</si>
  <si>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</si>
  <si>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</si>
  <si>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</si>
  <si>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</si>
  <si>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</si>
  <si>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</si>
  <si>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</si>
  <si>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</si>
  <si>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</si>
  <si>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</si>
  <si>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</si>
  <si>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</si>
  <si>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</si>
  <si>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</si>
  <si>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</si>
  <si>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</si>
  <si>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</si>
  <si>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</si>
  <si>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</si>
  <si>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</si>
  <si>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</si>
  <si>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</si>
  <si>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</si>
  <si>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</si>
  <si>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</si>
  <si>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</si>
  <si>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</si>
  <si>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</si>
  <si>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</si>
  <si>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</si>
  <si>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</si>
  <si>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</si>
  <si>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</si>
  <si>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</si>
  <si>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</si>
  <si>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</si>
  <si>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</si>
  <si>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</si>
  <si>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</si>
  <si>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</si>
  <si>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</si>
  <si>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</si>
  <si>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</si>
  <si>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</si>
  <si>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</si>
  <si>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</si>
  <si>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</si>
  <si>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</si>
  <si>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</si>
  <si>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</si>
  <si>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</si>
  <si>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</si>
  <si>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</si>
  <si>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</si>
  <si>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</si>
  <si>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</si>
  <si>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</si>
  <si>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</si>
  <si>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</si>
  <si>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</si>
  <si>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</si>
  <si>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</si>
  <si>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</si>
  <si>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</si>
  <si>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</si>
  <si>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</si>
  <si>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</si>
  <si>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</si>
  <si>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</si>
  <si>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</si>
  <si>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</si>
  <si>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</si>
  <si>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</si>
  <si>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</si>
  <si>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</si>
  <si>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</si>
  <si>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</si>
  <si>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</si>
  <si>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</si>
  <si>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</si>
  <si>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</si>
  <si>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</si>
  <si>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</si>
  <si>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</si>
  <si>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</si>
  <si>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</si>
  <si>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</si>
  <si>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</si>
  <si>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</si>
  <si>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</si>
  <si>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</si>
  <si>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</si>
  <si>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</si>
  <si>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</si>
  <si>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</si>
  <si>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</si>
  <si>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</si>
  <si>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</si>
  <si>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</si>
  <si>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</si>
  <si>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</si>
  <si>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</si>
  <si>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</si>
  <si>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</si>
  <si>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</si>
  <si>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</si>
  <si>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</si>
  <si>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</si>
  <si>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</si>
  <si>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</si>
  <si>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</si>
  <si>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</si>
  <si>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</si>
  <si>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</si>
  <si>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</si>
  <si>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</si>
  <si>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</si>
  <si>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</si>
  <si>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</si>
  <si>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</si>
  <si>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</si>
  <si>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</si>
  <si>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</si>
  <si>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</si>
  <si>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</si>
  <si>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</si>
  <si>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</si>
  <si>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</si>
  <si>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</si>
  <si>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</si>
  <si>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</si>
  <si>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</si>
  <si>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</si>
  <si>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</si>
  <si>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</si>
  <si>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</si>
  <si>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</si>
  <si>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</si>
  <si>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</si>
  <si>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</si>
  <si>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</si>
  <si>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</si>
  <si>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</si>
  <si>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</si>
  <si>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</si>
  <si>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</si>
  <si>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</si>
  <si>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</si>
  <si>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</si>
  <si>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</si>
  <si>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</si>
  <si>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</si>
  <si>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</si>
  <si>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</si>
  <si>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</si>
  <si>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</si>
  <si>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</si>
  <si>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</si>
  <si>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</si>
  <si>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</si>
  <si>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</si>
  <si>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</si>
  <si>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</si>
  <si>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</si>
  <si>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</si>
  <si>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</si>
  <si>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</si>
  <si>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</si>
  <si>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</si>
  <si>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</si>
  <si>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</si>
  <si>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</si>
  <si>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</si>
  <si>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</si>
  <si>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</si>
  <si>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</si>
  <si>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</si>
  <si>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</si>
  <si>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</si>
  <si>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</si>
  <si>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</si>
  <si>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</si>
  <si>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</si>
  <si>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</si>
  <si>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</si>
  <si>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</si>
  <si>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</si>
  <si>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</si>
  <si>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</si>
  <si>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</si>
  <si>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</si>
  <si>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</si>
  <si>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</si>
  <si>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</si>
  <si>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</si>
  <si>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</si>
  <si>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</si>
  <si>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</si>
  <si>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</si>
  <si>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</si>
  <si>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</si>
  <si>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</si>
  <si>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</si>
  <si>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</si>
  <si>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</si>
  <si>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</si>
  <si>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</si>
  <si>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</si>
  <si>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</si>
  <si>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</si>
  <si>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</si>
  <si>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</si>
  <si>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</si>
  <si>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</si>
  <si>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</si>
  <si>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</si>
  <si>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</si>
  <si>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</si>
  <si>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</si>
  <si>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</si>
  <si>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</si>
  <si>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</si>
  <si>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</si>
  <si>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</si>
  <si>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</si>
  <si>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</si>
  <si>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</si>
  <si>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</si>
  <si>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</si>
  <si>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</si>
  <si>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</si>
  <si>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</si>
  <si>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</si>
  <si>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</si>
  <si>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</si>
  <si>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</si>
  <si>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</si>
  <si>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</si>
  <si>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</si>
  <si>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</si>
  <si>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</si>
  <si>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</si>
  <si>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</si>
  <si>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</si>
  <si>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</si>
  <si>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</si>
  <si>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</si>
  <si>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</si>
  <si>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</si>
  <si>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</si>
  <si>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</si>
  <si>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</si>
  <si>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</si>
  <si>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</si>
  <si>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</si>
  <si>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</si>
  <si>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</si>
  <si>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</si>
  <si>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</si>
  <si>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</si>
  <si>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</si>
  <si>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</si>
  <si>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</si>
  <si>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</si>
  <si>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</si>
  <si>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</si>
  <si>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</si>
  <si>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</si>
  <si>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</si>
  <si>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</si>
  <si>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</si>
  <si>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</si>
  <si>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</si>
  <si>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</si>
  <si>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</si>
  <si>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</si>
  <si>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</si>
  <si>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</si>
  <si>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</si>
  <si>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</si>
  <si>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</si>
  <si>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</si>
  <si>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</si>
  <si>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</si>
  <si>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</si>
  <si>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</si>
  <si>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</si>
  <si>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</si>
  <si>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</si>
  <si>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</si>
  <si>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</si>
  <si>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</si>
  <si>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</si>
  <si>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</si>
  <si>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</si>
  <si>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</si>
  <si>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</si>
  <si>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</si>
  <si>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</si>
  <si>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</si>
  <si>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</si>
  <si>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</si>
  <si>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</si>
  <si>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</si>
  <si>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</si>
  <si>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</si>
  <si>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</si>
  <si>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</si>
  <si>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</si>
  <si>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</si>
  <si>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</si>
  <si>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</si>
  <si>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</si>
  <si>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</si>
  <si>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</si>
  <si>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</si>
  <si>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</si>
  <si>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</si>
  <si>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</si>
  <si>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</si>
  <si>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</si>
  <si>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</si>
  <si>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</si>
  <si>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</si>
  <si>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</si>
  <si>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</si>
  <si>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</si>
  <si>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</si>
  <si>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</si>
  <si>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</si>
  <si>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</si>
  <si>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</si>
  <si>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</si>
  <si>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</si>
  <si>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</si>
  <si>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</si>
  <si>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</si>
  <si>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</si>
  <si>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</si>
  <si>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</si>
  <si>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</si>
  <si>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</si>
  <si>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</si>
  <si>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</si>
  <si>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</si>
  <si>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</si>
  <si>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</si>
  <si>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</si>
  <si>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</si>
  <si>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</si>
  <si>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</si>
  <si>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</si>
  <si>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</si>
  <si>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</si>
  <si>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</si>
  <si>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</si>
  <si>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</si>
  <si>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</si>
  <si>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</si>
  <si>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</si>
  <si>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</si>
  <si>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</si>
  <si>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</si>
  <si>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</si>
  <si>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</si>
  <si>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</si>
  <si>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</si>
  <si>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</si>
  <si>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</si>
  <si>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</si>
  <si>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</si>
  <si>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</si>
  <si>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</si>
  <si>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</si>
  <si>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</si>
  <si>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</si>
  <si>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</si>
  <si>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</si>
  <si>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</si>
  <si>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</si>
  <si>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</si>
  <si>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</si>
  <si>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</si>
  <si>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</si>
  <si>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</si>
  <si>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</si>
  <si>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</si>
  <si>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</si>
  <si>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</si>
  <si>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</si>
  <si>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</si>
  <si>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</si>
  <si>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</si>
  <si>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</si>
  <si>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</si>
  <si>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</si>
  <si>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</si>
  <si>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</si>
  <si>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</si>
  <si>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</si>
  <si>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</si>
  <si>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</si>
  <si>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</si>
  <si>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</si>
  <si>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</si>
  <si>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</si>
  <si>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</si>
  <si>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</si>
  <si>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</si>
  <si>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</si>
  <si>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</si>
  <si>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</si>
  <si>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</si>
  <si>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</si>
  <si>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</si>
  <si>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</si>
  <si>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</si>
  <si>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</si>
  <si>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</si>
  <si>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</si>
  <si>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</si>
  <si>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</si>
  <si>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</si>
  <si>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</si>
  <si>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</si>
  <si>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</si>
  <si>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</si>
  <si>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</si>
  <si>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</si>
  <si>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</si>
  <si>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</si>
  <si>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</si>
  <si>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</si>
  <si>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</si>
  <si>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</si>
  <si>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</si>
  <si>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</si>
  <si>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</si>
  <si>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</si>
  <si>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</si>
  <si>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</si>
  <si>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</si>
  <si>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</si>
  <si>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</si>
  <si>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</si>
  <si>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</si>
  <si>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</si>
  <si>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</si>
  <si>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</si>
  <si>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</si>
  <si>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</si>
  <si>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</si>
  <si>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</si>
  <si>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</si>
  <si>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</si>
  <si>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</si>
  <si>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</si>
  <si>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</si>
  <si>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</si>
  <si>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</si>
  <si>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</si>
  <si>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</si>
  <si>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</si>
  <si>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</si>
  <si>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</si>
  <si>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</si>
  <si>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</si>
  <si>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</si>
  <si>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</si>
  <si>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</si>
  <si>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</si>
  <si>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</si>
  <si>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</si>
  <si>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</si>
  <si>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</si>
  <si>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</si>
  <si>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</si>
  <si>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</si>
  <si>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</si>
  <si>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</si>
  <si>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</si>
  <si>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</si>
  <si>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</si>
  <si>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</si>
  <si>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</si>
  <si>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</si>
  <si>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</si>
  <si>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</si>
  <si>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</si>
  <si>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</si>
  <si>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</si>
  <si>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</si>
  <si>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</si>
  <si>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</si>
  <si>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</si>
  <si>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</si>
  <si>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</si>
  <si>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</si>
  <si>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</si>
  <si>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</si>
  <si>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</si>
  <si>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</si>
  <si>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</si>
  <si>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</si>
  <si>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</si>
  <si>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</si>
  <si>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</si>
  <si>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</si>
  <si>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</si>
  <si>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</si>
  <si>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</si>
  <si>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</si>
  <si>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</si>
  <si>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</si>
  <si>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</si>
  <si>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</si>
  <si>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</si>
  <si>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</si>
  <si>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</si>
  <si>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</si>
  <si>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</si>
  <si>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</si>
  <si>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</si>
  <si>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</si>
  <si>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</si>
  <si>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</si>
  <si>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</si>
  <si>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</si>
  <si>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</si>
  <si>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</si>
  <si>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</si>
  <si>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</si>
  <si>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</si>
  <si>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</si>
  <si>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</si>
  <si>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</si>
  <si>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</si>
  <si>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</si>
  <si>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</si>
  <si>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</si>
  <si>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</si>
  <si>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</si>
  <si>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</si>
  <si>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</si>
  <si>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</si>
  <si>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</si>
  <si>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</si>
  <si>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</si>
  <si>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</si>
  <si>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</si>
  <si>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</si>
  <si>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</si>
  <si>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</si>
  <si>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</si>
  <si>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</si>
  <si>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</si>
  <si>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</si>
  <si>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</si>
  <si>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</si>
  <si>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</si>
  <si>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</si>
  <si>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</si>
  <si>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</si>
  <si>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</si>
  <si>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</si>
  <si>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</si>
  <si>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</si>
  <si>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</si>
  <si>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</si>
  <si>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</si>
  <si>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</si>
  <si>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</si>
  <si>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</si>
  <si>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</si>
  <si>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</si>
  <si>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</si>
  <si>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</si>
  <si>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</si>
  <si>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</si>
  <si>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</si>
  <si>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</si>
  <si>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</si>
  <si>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</si>
  <si>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</si>
  <si>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</si>
  <si>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</si>
  <si>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</si>
  <si>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</si>
  <si>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</si>
  <si>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</si>
  <si>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</si>
  <si>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</si>
  <si>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</si>
  <si>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</si>
  <si>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</si>
  <si>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</si>
  <si>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</si>
  <si>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</si>
  <si>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</si>
  <si>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</si>
  <si>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</si>
  <si>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</si>
  <si>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</si>
  <si>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</si>
  <si>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</si>
  <si>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</si>
  <si>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</si>
  <si>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</si>
  <si>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</si>
  <si>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</si>
  <si>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</si>
  <si>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</si>
  <si>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</si>
  <si>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</si>
  <si>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</si>
  <si>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</si>
  <si>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</si>
  <si>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</si>
  <si>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</si>
  <si>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</si>
  <si>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</si>
  <si>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</si>
  <si>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</si>
  <si>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</si>
  <si>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</si>
  <si>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</si>
  <si>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</si>
  <si>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</si>
  <si>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</si>
  <si>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</si>
  <si>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</si>
  <si>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</si>
  <si>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</si>
  <si>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</si>
  <si>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</si>
  <si>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</si>
  <si>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</si>
  <si>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</si>
  <si>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</si>
  <si>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</si>
  <si>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</si>
  <si>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</si>
  <si>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</si>
  <si>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</si>
  <si>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</si>
  <si>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</si>
  <si>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</si>
  <si>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</si>
  <si>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</si>
  <si>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</si>
  <si>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</si>
  <si>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</si>
  <si>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</si>
  <si>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</si>
  <si>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</si>
  <si>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</si>
  <si>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</si>
  <si>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</si>
  <si>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</si>
  <si>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</si>
  <si>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</si>
  <si>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</si>
  <si>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</si>
  <si>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</si>
  <si>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</si>
  <si>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</si>
  <si>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</si>
  <si>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</si>
  <si>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</si>
  <si>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</si>
  <si>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</si>
  <si>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</si>
  <si>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</si>
  <si>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</si>
  <si>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</si>
  <si>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</si>
  <si>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</si>
  <si>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</si>
  <si>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</si>
  <si>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</si>
  <si>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</si>
  <si>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</si>
  <si>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</si>
  <si>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</si>
  <si>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</si>
  <si>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</si>
  <si>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</si>
  <si>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</si>
  <si>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</si>
  <si>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</si>
  <si>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</si>
  <si>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</si>
  <si>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</si>
  <si>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</si>
  <si>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</si>
  <si>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</si>
  <si>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</si>
  <si>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</si>
  <si>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</si>
  <si>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</si>
  <si>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</si>
  <si>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</si>
  <si>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</si>
  <si>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</si>
  <si>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</si>
  <si>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</si>
  <si>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</si>
  <si>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</si>
  <si>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</si>
  <si>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</si>
  <si>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</si>
  <si>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</si>
  <si>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</si>
  <si>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</si>
  <si>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</si>
  <si>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</si>
  <si>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</si>
  <si>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</si>
  <si>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</si>
  <si>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</si>
  <si>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</si>
  <si>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</si>
  <si>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</si>
  <si>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</si>
  <si>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</si>
  <si>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</si>
  <si>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</si>
  <si>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</si>
  <si>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</si>
  <si>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</si>
  <si>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</si>
  <si>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</si>
  <si>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</si>
  <si>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</si>
  <si>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</si>
  <si>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</si>
  <si>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</si>
  <si>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</si>
  <si>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</si>
  <si>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</si>
  <si>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</si>
  <si>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</si>
  <si>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</si>
  <si>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</si>
  <si>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</si>
  <si>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</si>
  <si>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</si>
  <si>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</si>
  <si>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</si>
  <si>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</si>
  <si>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</si>
  <si>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</si>
  <si>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</si>
  <si>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</si>
  <si>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</si>
  <si>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</si>
  <si>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</si>
  <si>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</si>
  <si>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</si>
  <si>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</si>
  <si>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</si>
  <si>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</si>
  <si>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</si>
  <si>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</si>
  <si>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</si>
  <si>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</si>
  <si>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</si>
  <si>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</si>
  <si>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</si>
  <si>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</si>
  <si>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</si>
  <si>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</si>
  <si>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</si>
  <si>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</si>
  <si>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</si>
  <si>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</si>
  <si>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</si>
  <si>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</si>
  <si>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</si>
  <si>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</si>
  <si>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</si>
  <si>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</si>
  <si>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</si>
  <si>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</si>
  <si>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</si>
  <si>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</si>
  <si>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</si>
  <si>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</si>
  <si>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</si>
  <si>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</si>
  <si>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</si>
  <si>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</si>
  <si>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</si>
  <si>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</si>
  <si>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</si>
  <si>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</si>
  <si>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</si>
  <si>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</si>
  <si>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</si>
  <si>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</si>
  <si>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</si>
  <si>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</si>
  <si>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</si>
  <si>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</si>
  <si>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</si>
  <si>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</si>
  <si>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</si>
  <si>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</si>
  <si>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</si>
  <si>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</si>
  <si>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</si>
  <si>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</si>
  <si>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</si>
  <si>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</si>
  <si>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</si>
  <si>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</si>
  <si>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</si>
  <si>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</si>
  <si>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</si>
  <si>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</si>
  <si>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</si>
  <si>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</si>
  <si>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</si>
  <si>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</si>
  <si>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</si>
  <si>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</si>
  <si>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</si>
  <si>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</si>
  <si>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</si>
  <si>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</si>
  <si>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</si>
  <si>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</si>
  <si>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</si>
  <si>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</si>
  <si>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</si>
  <si>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</si>
  <si>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</si>
  <si>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</si>
  <si>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</si>
  <si>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</si>
  <si>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</si>
  <si>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</si>
  <si>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</si>
  <si>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</si>
  <si>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</si>
  <si>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</si>
  <si>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</si>
  <si>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</si>
  <si>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</si>
  <si>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</si>
  <si>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</si>
  <si>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</si>
  <si>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</si>
  <si>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</si>
  <si>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</si>
  <si>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</si>
  <si>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</si>
  <si>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</si>
  <si>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</si>
  <si>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</si>
  <si>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</si>
  <si>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</si>
  <si>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</si>
  <si>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</si>
  <si>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</si>
  <si>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</si>
  <si>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</si>
  <si>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</si>
  <si>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</si>
  <si>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</si>
  <si>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</si>
  <si>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</si>
  <si>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</si>
  <si>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</si>
  <si>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</si>
  <si>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</si>
  <si>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</si>
  <si>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</si>
  <si>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</si>
  <si>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</si>
  <si>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</si>
  <si>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</si>
  <si>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</si>
  <si>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</si>
  <si>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</si>
  <si>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</si>
  <si>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</si>
  <si>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</si>
  <si>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</si>
  <si>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</si>
  <si>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</si>
  <si>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</si>
  <si>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</si>
  <si>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</si>
  <si>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</si>
  <si>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</si>
  <si>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</si>
  <si>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</si>
  <si>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</si>
  <si>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</si>
  <si>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</si>
  <si>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</si>
  <si>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</si>
  <si>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</si>
  <si>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</si>
  <si>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</si>
  <si>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</si>
  <si>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</si>
  <si>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</si>
  <si>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</si>
  <si>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</si>
  <si>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</si>
  <si>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</si>
  <si>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</si>
  <si>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</si>
  <si>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</si>
  <si>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</si>
  <si>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</si>
  <si>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</si>
  <si>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</si>
  <si>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</si>
  <si>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</si>
  <si>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</si>
  <si>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</si>
  <si>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</si>
  <si>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</si>
  <si>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</si>
  <si>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</si>
  <si>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</si>
  <si>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</si>
  <si>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</si>
  <si>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</si>
  <si>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</si>
  <si>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</si>
  <si>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</si>
  <si>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</si>
  <si>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</si>
  <si>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</si>
  <si>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</si>
  <si>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</si>
  <si>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</si>
  <si>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</si>
  <si>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</si>
  <si>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</si>
  <si>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</si>
  <si>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</si>
  <si>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</si>
  <si>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</si>
  <si>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</si>
  <si>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</si>
  <si>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</si>
  <si>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</si>
  <si>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</si>
  <si>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</si>
  <si>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</si>
  <si>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</si>
  <si>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</si>
  <si>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</si>
  <si>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</si>
  <si>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</si>
  <si>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</si>
  <si>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</si>
  <si>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</si>
  <si>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</si>
  <si>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</si>
  <si>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</si>
  <si>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</si>
  <si>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</si>
  <si>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</si>
  <si>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</si>
  <si>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</si>
  <si>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</si>
  <si>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</si>
  <si>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</si>
  <si>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</si>
  <si>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</si>
  <si>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</si>
  <si>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</si>
  <si>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</si>
  <si>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</si>
  <si>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</si>
  <si>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</si>
  <si>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</si>
  <si>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</si>
  <si>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</si>
  <si>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</si>
  <si>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</si>
  <si>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</si>
  <si>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</si>
  <si>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</si>
  <si>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</si>
  <si>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</si>
  <si>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</si>
  <si>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</si>
  <si>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</si>
  <si>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</si>
  <si>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</si>
  <si>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</si>
  <si>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</si>
  <si>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</si>
  <si>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</si>
  <si>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</si>
  <si>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</si>
  <si>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</si>
  <si>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</si>
  <si>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</si>
  <si>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</si>
  <si>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</si>
  <si>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</si>
  <si>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</si>
  <si>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</si>
  <si>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</si>
  <si>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</si>
  <si>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</si>
  <si>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</si>
  <si>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</si>
  <si>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</si>
  <si>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</si>
  <si>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</si>
  <si>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</si>
  <si>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</si>
  <si>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</si>
  <si>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</si>
  <si>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</si>
  <si>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</si>
  <si>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</si>
  <si>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</si>
  <si>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</si>
  <si>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</si>
  <si>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</si>
  <si>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</si>
  <si>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</si>
  <si>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</si>
  <si>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</si>
  <si>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</si>
  <si>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</si>
  <si>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</si>
  <si>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</si>
  <si>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</si>
  <si>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</si>
  <si>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</si>
  <si>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</si>
  <si>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</si>
  <si>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</si>
  <si>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</si>
  <si>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</si>
  <si>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</si>
  <si>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</si>
  <si>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</si>
  <si>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</si>
  <si>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</si>
  <si>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</si>
  <si>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</si>
  <si>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</si>
  <si>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</si>
  <si>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</si>
  <si>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</si>
  <si>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</si>
  <si>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</si>
  <si>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</si>
  <si>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</si>
  <si>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</si>
  <si>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</si>
  <si>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</si>
  <si>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</si>
  <si>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</si>
  <si>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</si>
  <si>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</si>
  <si>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</si>
  <si>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</si>
  <si>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</si>
  <si>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</si>
  <si>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</si>
  <si>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</si>
  <si>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</si>
  <si>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</si>
  <si>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</si>
  <si>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</si>
  <si>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</si>
  <si>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</si>
  <si>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</si>
  <si>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</si>
  <si>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</si>
  <si>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</si>
  <si>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</si>
  <si>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</si>
  <si>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</si>
  <si>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</si>
  <si>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</si>
  <si>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</si>
  <si>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</si>
  <si>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</si>
  <si>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</si>
  <si>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</si>
  <si>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</si>
  <si>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</si>
  <si>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</si>
  <si>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</si>
  <si>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</si>
  <si>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</si>
  <si>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</si>
  <si>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</si>
  <si>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</si>
  <si>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</si>
  <si>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</si>
  <si>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</si>
  <si>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</si>
  <si>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</si>
  <si>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</si>
  <si>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</si>
  <si>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</si>
  <si>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</si>
  <si>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</si>
  <si>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</si>
  <si>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</si>
  <si>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</si>
  <si>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</si>
  <si>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</si>
  <si>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</si>
  <si>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</si>
  <si>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</si>
  <si>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</si>
  <si>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</si>
  <si>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</si>
  <si>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</si>
  <si>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</si>
  <si>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</si>
  <si>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</si>
  <si>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</si>
  <si>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</si>
  <si>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</si>
  <si>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</si>
  <si>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</si>
  <si>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</si>
  <si>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</si>
  <si>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</si>
  <si>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</si>
  <si>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</si>
  <si>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</si>
  <si>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</si>
  <si>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</si>
  <si>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</si>
  <si>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</si>
  <si>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</si>
  <si>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</si>
  <si>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</si>
  <si>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</si>
  <si>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</si>
  <si>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</si>
  <si>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</si>
  <si>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</si>
  <si>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</si>
  <si>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</si>
  <si>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</si>
  <si>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</si>
  <si>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</si>
  <si>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</si>
  <si>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</si>
  <si>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</si>
  <si>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</si>
  <si>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</si>
  <si>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</si>
  <si>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</si>
  <si>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</si>
  <si>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</si>
  <si>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</si>
  <si>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</si>
  <si>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</si>
  <si>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</si>
  <si>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</si>
  <si>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</si>
  <si>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</si>
  <si>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</si>
  <si>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</si>
  <si>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</si>
  <si>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</si>
  <si>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</si>
  <si>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</si>
  <si>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</si>
  <si>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</si>
  <si>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</si>
  <si>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</si>
  <si>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</si>
  <si>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</si>
  <si>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</si>
  <si>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</si>
  <si>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</si>
  <si>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</si>
  <si>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</si>
  <si>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</si>
  <si>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</si>
  <si>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</si>
  <si>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</si>
  <si>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</si>
  <si>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</si>
  <si>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</si>
  <si>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</si>
  <si>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</si>
  <si>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</si>
  <si>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</si>
  <si>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</si>
  <si>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</si>
  <si>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</si>
  <si>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</si>
  <si>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</si>
  <si>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</si>
  <si>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</si>
  <si>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</si>
  <si>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</si>
  <si>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</si>
  <si>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</si>
  <si>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</si>
  <si>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</si>
  <si>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</si>
  <si>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</si>
  <si>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</si>
  <si>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</si>
  <si>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</si>
  <si>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</si>
  <si>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</si>
  <si>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</si>
  <si>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</si>
  <si>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</si>
  <si>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</si>
  <si>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</si>
  <si>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</si>
  <si>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</si>
  <si>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</si>
  <si>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</si>
  <si>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</si>
  <si>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</si>
  <si>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</si>
  <si>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</si>
  <si>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</si>
  <si>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</si>
  <si>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</si>
  <si>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</si>
  <si>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</si>
  <si>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</si>
  <si>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</si>
  <si>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</si>
  <si>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</si>
  <si>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</si>
  <si>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</si>
  <si>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</si>
  <si>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</si>
  <si>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</si>
  <si>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</si>
  <si>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</si>
  <si>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</si>
  <si>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</si>
  <si>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</si>
  <si>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</si>
  <si>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</si>
  <si>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</si>
  <si>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</si>
  <si>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</si>
  <si>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</si>
  <si>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</si>
  <si>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</si>
  <si>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</si>
  <si>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</si>
  <si>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</si>
  <si>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</si>
  <si>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</si>
  <si>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</si>
  <si>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</si>
  <si>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</si>
  <si>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</si>
  <si>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</si>
  <si>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</si>
  <si>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</si>
  <si>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</si>
  <si>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</si>
  <si>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</si>
  <si>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</si>
  <si>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</si>
  <si>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</si>
  <si>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</si>
  <si>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</si>
  <si>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</si>
  <si>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</si>
  <si>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</si>
  <si>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</si>
  <si>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</si>
  <si>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</si>
  <si>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</si>
  <si>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</si>
  <si>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</si>
  <si>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</si>
  <si>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</si>
  <si>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</si>
  <si>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</si>
  <si>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</si>
  <si>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</si>
  <si>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</si>
  <si>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</si>
  <si>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</si>
  <si>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</si>
  <si>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</si>
  <si>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</si>
  <si>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</si>
  <si>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</si>
  <si>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</si>
  <si>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</si>
  <si>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</si>
  <si>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</si>
  <si>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</si>
  <si>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</si>
  <si>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</si>
  <si>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</si>
  <si>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</si>
  <si>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</si>
  <si>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</si>
  <si>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</si>
  <si>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</si>
  <si>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</si>
  <si>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</si>
  <si>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</si>
  <si>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</si>
  <si>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</si>
  <si>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</si>
  <si>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</si>
  <si>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</si>
  <si>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</si>
  <si>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</si>
  <si>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</si>
  <si>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</si>
  <si>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</si>
  <si>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</si>
  <si>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</si>
  <si>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</si>
  <si>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</si>
  <si>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</si>
  <si>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</si>
  <si>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</si>
  <si>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</si>
  <si>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</si>
  <si>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</si>
  <si>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</si>
  <si>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</si>
  <si>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</si>
  <si>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</si>
  <si>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</si>
  <si>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</si>
  <si>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</si>
  <si>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</si>
  <si>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</si>
  <si>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</si>
  <si>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</si>
  <si>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</si>
  <si>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</si>
  <si>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</si>
  <si>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</si>
  <si>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</si>
  <si>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</si>
  <si>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</si>
  <si>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</si>
  <si>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</si>
  <si>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</si>
  <si>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</si>
  <si>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</si>
  <si>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</si>
  <si>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</si>
  <si>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</si>
  <si>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</si>
  <si>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</si>
  <si>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</si>
  <si>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</si>
  <si>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</si>
  <si>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</si>
  <si>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</si>
  <si>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</si>
  <si>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</si>
  <si>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</si>
  <si>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</si>
  <si>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</si>
  <si>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</si>
  <si>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</si>
  <si>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</si>
  <si>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</si>
  <si>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</si>
  <si>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</si>
  <si>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</si>
  <si>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</si>
  <si>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</si>
  <si>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</si>
  <si>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</si>
  <si>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</si>
  <si>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</si>
  <si>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</si>
  <si>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</si>
  <si>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</si>
  <si>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</si>
  <si>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</si>
  <si>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</si>
  <si>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</si>
  <si>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</si>
  <si>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</si>
  <si>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</si>
  <si>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</si>
  <si>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</si>
  <si>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</si>
  <si>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</si>
  <si>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</si>
  <si>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</si>
  <si>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</si>
  <si>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</si>
  <si>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</si>
  <si>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</si>
  <si>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</si>
  <si>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</si>
  <si>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</si>
  <si>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</si>
  <si>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</si>
  <si>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</si>
  <si>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</si>
  <si>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</si>
  <si>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</si>
  <si>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</si>
  <si>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</si>
  <si>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</si>
  <si>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</si>
  <si>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</si>
  <si>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</si>
  <si>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</si>
  <si>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</si>
  <si>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</si>
  <si>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</si>
  <si>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</si>
  <si>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</si>
  <si>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</si>
  <si>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</si>
  <si>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</si>
  <si>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</si>
  <si>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</si>
  <si>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</si>
  <si>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</si>
  <si>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</si>
  <si>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</si>
  <si>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</si>
  <si>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</si>
  <si>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</si>
  <si>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</si>
  <si>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</si>
  <si>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</si>
  <si>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</si>
  <si>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</si>
  <si>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</si>
  <si>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</si>
  <si>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</si>
  <si>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</si>
  <si>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</si>
  <si>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</si>
  <si>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</si>
  <si>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</si>
  <si>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</si>
  <si>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</si>
  <si>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</si>
  <si>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</si>
  <si>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</si>
  <si>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</si>
  <si>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</si>
  <si>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</si>
  <si>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</si>
  <si>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</si>
  <si>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</si>
  <si>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</si>
  <si>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</si>
  <si>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</si>
  <si>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</si>
  <si>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</si>
  <si>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</si>
  <si>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</si>
  <si>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</si>
  <si>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</si>
  <si>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</si>
  <si>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</si>
  <si>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</si>
  <si>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</si>
  <si>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</si>
  <si>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</si>
  <si>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</si>
  <si>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</si>
  <si>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</si>
  <si>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</si>
  <si>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</si>
  <si>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</si>
  <si>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</si>
  <si>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</si>
  <si>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</si>
  <si>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</si>
  <si>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</si>
  <si>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</si>
  <si>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</si>
  <si>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</si>
  <si>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</si>
  <si>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</si>
  <si>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</si>
  <si>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</si>
  <si>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</si>
  <si>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</si>
  <si>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</si>
  <si>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</si>
  <si>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</si>
  <si>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</si>
  <si>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</si>
  <si>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</si>
  <si>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</si>
  <si>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</si>
  <si>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</si>
  <si>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</si>
  <si>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</si>
  <si>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</si>
  <si>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</si>
  <si>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</si>
  <si>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</si>
  <si>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</si>
  <si>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</si>
  <si>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</si>
  <si>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</si>
  <si>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</si>
  <si>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</si>
  <si>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</si>
  <si>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</si>
  <si>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</si>
  <si>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</si>
  <si>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</si>
  <si>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</si>
  <si>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</si>
  <si>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</si>
  <si>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</si>
  <si>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</si>
  <si>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</si>
  <si>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</si>
  <si>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</si>
  <si>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</si>
  <si>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</si>
  <si>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</si>
  <si>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</si>
  <si>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</si>
  <si>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</si>
  <si>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</si>
  <si>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</si>
  <si>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</si>
  <si>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</si>
  <si>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</si>
  <si>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</si>
  <si>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</si>
  <si>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</si>
  <si>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</si>
  <si>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</si>
  <si>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</si>
  <si>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</si>
  <si>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</si>
  <si>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</si>
  <si>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</si>
  <si>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</si>
  <si>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</si>
  <si>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</si>
  <si>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</si>
  <si>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</si>
  <si>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</si>
  <si>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</si>
  <si>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</si>
  <si>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</si>
  <si>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</si>
  <si>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</si>
  <si>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</si>
  <si>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</si>
  <si>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</si>
  <si>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</si>
  <si>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</si>
  <si>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</si>
  <si>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</si>
  <si>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</si>
  <si>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</si>
  <si>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</si>
  <si>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</si>
  <si>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</si>
  <si>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</si>
  <si>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</si>
  <si>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</si>
  <si>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</si>
  <si>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</si>
  <si>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</si>
  <si>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</si>
  <si>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</si>
  <si>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</si>
  <si>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</si>
  <si>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</si>
  <si>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</si>
  <si>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</si>
  <si>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</si>
  <si>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</si>
  <si>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</si>
  <si>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</si>
  <si>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</si>
  <si>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</si>
  <si>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</si>
  <si>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</si>
  <si>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</si>
  <si>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</si>
  <si>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</si>
  <si>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</si>
  <si>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</si>
  <si>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</si>
  <si>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</si>
  <si>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</si>
  <si>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</si>
  <si>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</si>
  <si>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</si>
  <si>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</si>
  <si>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</si>
  <si>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</si>
  <si>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</si>
  <si>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</si>
  <si>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</si>
  <si>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</si>
  <si>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</si>
  <si>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</si>
  <si>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</si>
  <si>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</si>
  <si>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</si>
  <si>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</si>
  <si>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</si>
  <si>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</si>
  <si>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</si>
  <si>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</si>
  <si>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</si>
  <si>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</si>
  <si>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</si>
  <si>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</si>
  <si>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</si>
  <si>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</si>
  <si>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</si>
  <si>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</si>
  <si>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</si>
  <si>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</si>
  <si>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</si>
  <si>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</si>
  <si>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</si>
  <si>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</si>
  <si>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</si>
  <si>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</si>
  <si>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</si>
  <si>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</si>
  <si>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</si>
  <si>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</si>
  <si>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</si>
  <si>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</si>
  <si>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</si>
  <si>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</si>
  <si>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</si>
  <si>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</si>
  <si>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</si>
  <si>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</si>
  <si>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</si>
  <si>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</si>
  <si>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</si>
  <si>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</si>
  <si>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</si>
  <si>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</si>
  <si>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</si>
  <si>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</si>
  <si>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</si>
  <si>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</si>
  <si>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</si>
  <si>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</si>
  <si>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</si>
  <si>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</si>
  <si>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</si>
  <si>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</si>
  <si>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</si>
  <si>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</si>
  <si>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</si>
  <si>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</si>
  <si>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</si>
  <si>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</si>
  <si>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</si>
  <si>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</si>
  <si>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</si>
  <si>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</si>
  <si>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</si>
  <si>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</si>
  <si>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</si>
  <si>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</si>
  <si>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</si>
  <si>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</si>
  <si>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</si>
  <si>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</si>
  <si>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</si>
  <si>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</si>
  <si>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</si>
  <si>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</si>
  <si>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</si>
  <si>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</si>
  <si>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</si>
  <si>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</si>
  <si>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</si>
  <si>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</si>
  <si>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</si>
  <si>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</si>
  <si>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</si>
  <si>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</si>
  <si>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</si>
  <si>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</si>
  <si>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</si>
  <si>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</si>
  <si>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</si>
  <si>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</si>
  <si>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</si>
  <si>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</si>
  <si>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</si>
  <si>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</si>
  <si>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</si>
  <si>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</si>
  <si>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</si>
  <si>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</si>
  <si>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</si>
  <si>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</si>
  <si>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</si>
  <si>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</si>
  <si>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</si>
  <si>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</si>
  <si>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</si>
  <si>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</si>
  <si>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</si>
  <si>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</si>
  <si>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</si>
  <si>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</si>
  <si>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</si>
  <si>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</si>
  <si>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</si>
  <si>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</si>
  <si>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</si>
  <si>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</si>
  <si>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</si>
  <si>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</si>
  <si>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</si>
  <si>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</si>
  <si>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</si>
  <si>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</si>
  <si>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</si>
  <si>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</si>
  <si>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</si>
  <si>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</si>
  <si>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</si>
  <si>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</si>
  <si>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</si>
  <si>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</si>
  <si>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</si>
  <si>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</si>
  <si>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</si>
  <si>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</si>
  <si>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</si>
  <si>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</si>
  <si>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</si>
  <si>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</si>
  <si>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</si>
  <si>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</si>
  <si>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</si>
  <si>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</si>
  <si>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</si>
  <si>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</si>
  <si>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</si>
  <si>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</si>
  <si>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</si>
  <si>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</si>
  <si>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</si>
  <si>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</si>
  <si>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</si>
  <si>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</si>
  <si>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</si>
  <si>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</si>
  <si>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</si>
  <si>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</si>
  <si>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</si>
  <si>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</si>
  <si>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</si>
  <si>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</si>
  <si>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</si>
  <si>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</si>
  <si>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</si>
  <si>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</si>
  <si>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</si>
  <si>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</si>
  <si>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</si>
  <si>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</si>
  <si>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</si>
  <si>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</si>
  <si>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</si>
  <si>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</si>
  <si>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</si>
  <si>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</si>
  <si>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</si>
  <si>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</si>
  <si>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</si>
  <si>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</si>
  <si>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</si>
  <si>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</si>
  <si>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</si>
  <si>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</si>
  <si>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</si>
  <si>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</si>
  <si>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</si>
  <si>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</si>
  <si>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</si>
  <si>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</si>
  <si>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</si>
  <si>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</si>
  <si>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</si>
  <si>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</si>
  <si>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</si>
  <si>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</si>
  <si>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</si>
  <si>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</si>
  <si>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</si>
  <si>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</si>
  <si>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</si>
  <si>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</si>
  <si>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</si>
  <si>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</si>
  <si>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</si>
  <si>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</si>
  <si>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</si>
  <si>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</si>
  <si>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</si>
  <si>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</si>
  <si>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</si>
  <si>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</si>
  <si>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</si>
  <si>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</si>
  <si>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</si>
  <si>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</si>
  <si>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</si>
  <si>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</si>
  <si>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</si>
  <si>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</si>
  <si>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</si>
  <si>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</si>
  <si>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</si>
  <si>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</si>
  <si>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</si>
  <si>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</si>
  <si>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</si>
  <si>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</si>
  <si>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</si>
  <si>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</si>
  <si>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</si>
  <si>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</si>
  <si>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</si>
  <si>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</si>
  <si>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</si>
  <si>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</si>
  <si>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</si>
  <si>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</si>
  <si>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</si>
  <si>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</si>
  <si>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</si>
  <si>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</si>
  <si>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</si>
  <si>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</si>
  <si>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</si>
  <si>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</si>
  <si>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</si>
  <si>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</si>
  <si>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</si>
  <si>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</si>
  <si>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</si>
  <si>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</si>
  <si>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</si>
  <si>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</si>
  <si>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</si>
  <si>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</si>
  <si>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</si>
  <si>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</si>
  <si>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</si>
  <si>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</si>
  <si>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</si>
  <si>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</si>
  <si>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</si>
  <si>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</si>
  <si>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</si>
  <si>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</si>
  <si>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</si>
  <si>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</si>
  <si>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</si>
  <si>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</si>
  <si>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</si>
  <si>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</si>
  <si>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</si>
  <si>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</si>
  <si>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</si>
  <si>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</si>
  <si>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</si>
  <si>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</si>
  <si>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</si>
  <si>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</si>
  <si>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</si>
  <si>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</si>
  <si>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</si>
  <si>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</si>
  <si>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</si>
  <si>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</si>
  <si>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</si>
  <si>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</si>
  <si>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</si>
  <si>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</si>
  <si>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</si>
  <si>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</si>
  <si>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</si>
  <si>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</si>
  <si>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</si>
  <si>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</si>
  <si>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</si>
  <si>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</si>
  <si>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</si>
  <si>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</si>
  <si>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</si>
  <si>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</si>
  <si>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</si>
  <si>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</si>
  <si>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</si>
  <si>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</si>
  <si>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</si>
  <si>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</si>
  <si>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</si>
  <si>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</si>
  <si>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</si>
  <si>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</si>
  <si>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</si>
  <si>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</si>
  <si>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</si>
  <si>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</si>
  <si>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</si>
  <si>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</si>
  <si>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</si>
  <si>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</si>
  <si>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</si>
  <si>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</si>
  <si>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</si>
  <si>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</si>
  <si>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</si>
  <si>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</si>
  <si>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</si>
  <si>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</si>
  <si>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</si>
  <si>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</si>
  <si>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</si>
  <si>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</si>
  <si>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</si>
  <si>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</si>
  <si>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</si>
  <si>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</si>
  <si>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</si>
  <si>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</si>
  <si>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</si>
  <si>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</si>
  <si>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</si>
  <si>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</si>
  <si>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</si>
  <si>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</si>
  <si>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</si>
  <si>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</si>
  <si>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</si>
  <si>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</si>
  <si>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</si>
  <si>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</si>
  <si>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</si>
  <si>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</si>
  <si>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</si>
  <si>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</si>
  <si>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</si>
  <si>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</si>
  <si>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</si>
  <si>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</si>
  <si>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</si>
  <si>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</si>
  <si>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</si>
  <si>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</si>
  <si>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</si>
  <si>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</si>
  <si>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</si>
  <si>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</si>
  <si>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</si>
  <si>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</si>
  <si>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</si>
  <si>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</si>
  <si>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</si>
  <si>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</si>
  <si>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</si>
  <si>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</si>
  <si>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</si>
  <si>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</si>
  <si>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</si>
  <si>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</si>
  <si>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</si>
  <si>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</si>
  <si>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</si>
  <si>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</si>
  <si>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</si>
  <si>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</si>
  <si>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</si>
  <si>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</si>
  <si>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</si>
  <si>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</si>
  <si>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</si>
  <si>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</si>
  <si>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</si>
  <si>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</si>
  <si>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</si>
  <si>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</si>
  <si>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</si>
  <si>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</si>
  <si>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</si>
  <si>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</si>
  <si>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</si>
  <si>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</si>
  <si>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</si>
  <si>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</si>
  <si>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</si>
  <si>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</si>
  <si>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</si>
  <si>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</si>
  <si>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</si>
  <si>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</si>
  <si>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</si>
  <si>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</si>
  <si>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</si>
  <si>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</si>
  <si>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</si>
  <si>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</si>
  <si>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</si>
  <si>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</si>
  <si>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</si>
  <si>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</si>
  <si>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</si>
  <si>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</si>
  <si>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</si>
  <si>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</si>
  <si>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</si>
  <si>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</si>
  <si>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</si>
  <si>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</si>
  <si>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</si>
  <si>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</si>
  <si>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</si>
  <si>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</si>
  <si>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</si>
  <si>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</si>
  <si>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</si>
  <si>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</si>
  <si>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</si>
  <si>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</si>
  <si>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</si>
  <si>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</si>
  <si>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</si>
  <si>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</si>
  <si>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</si>
  <si>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</si>
  <si>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</si>
  <si>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</si>
  <si>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</si>
  <si>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</si>
  <si>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</si>
  <si>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</si>
  <si>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</si>
  <si>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</si>
  <si>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</si>
  <si>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</si>
  <si>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</si>
  <si>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</si>
  <si>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</si>
  <si>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</si>
  <si>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</si>
  <si>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</si>
  <si>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</si>
  <si>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</si>
  <si>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</si>
  <si>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</si>
  <si>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</si>
  <si>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</si>
  <si>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</si>
  <si>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</si>
  <si>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</si>
  <si>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</si>
  <si>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</si>
  <si>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</si>
  <si>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</si>
  <si>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</si>
  <si>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</si>
  <si>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</si>
  <si>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</si>
  <si>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</si>
  <si>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</si>
  <si>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</si>
  <si>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</si>
  <si>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</si>
  <si>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</si>
  <si>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</si>
  <si>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</si>
  <si>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</si>
  <si>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</si>
  <si>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</si>
  <si>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</si>
  <si>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</si>
  <si>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</si>
  <si>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</si>
  <si>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</si>
  <si>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</si>
  <si>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</si>
  <si>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</si>
  <si>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</si>
  <si>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</si>
  <si>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</si>
  <si>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</si>
  <si>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</si>
  <si>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</si>
  <si>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</si>
  <si>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</si>
  <si>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</si>
  <si>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</si>
  <si>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</si>
  <si>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</si>
  <si>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</si>
  <si>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</si>
  <si>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</si>
  <si>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</si>
  <si>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</si>
  <si>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</si>
  <si>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</si>
  <si>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</si>
  <si>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</si>
  <si>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</si>
  <si>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</si>
  <si>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</si>
  <si>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</si>
  <si>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</si>
  <si>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</si>
  <si>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</si>
  <si>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</si>
  <si>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</si>
  <si>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</si>
  <si>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</si>
  <si>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</si>
  <si>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</si>
  <si>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</si>
  <si>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</si>
  <si>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</si>
  <si>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</si>
  <si>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</si>
  <si>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</si>
  <si>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</si>
  <si>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</si>
  <si>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</si>
  <si>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</si>
  <si>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</si>
  <si>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</si>
  <si>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</si>
  <si>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</si>
  <si>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</si>
  <si>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</si>
  <si>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</si>
  <si>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</si>
  <si>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</si>
  <si>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</si>
  <si>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</si>
  <si>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</si>
  <si>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</si>
  <si>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</si>
  <si>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</si>
  <si>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</si>
  <si>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</si>
  <si>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</si>
  <si>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</si>
  <si>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</si>
  <si>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</si>
  <si>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</si>
  <si>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</si>
  <si>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</si>
  <si>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</si>
  <si>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</si>
  <si>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</si>
  <si>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</si>
  <si>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</si>
  <si>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</si>
  <si>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</si>
  <si>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</si>
  <si>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</si>
  <si>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</si>
  <si>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</si>
  <si>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</si>
  <si>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</si>
  <si>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</si>
  <si>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</si>
  <si>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</si>
  <si>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</si>
  <si>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</si>
  <si>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</si>
  <si>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</si>
  <si>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</si>
  <si>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</si>
  <si>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</si>
  <si>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</si>
  <si>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</si>
  <si>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</si>
  <si>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</si>
  <si>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</si>
  <si>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</si>
  <si>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</si>
  <si>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</si>
  <si>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</si>
  <si>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</si>
  <si>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</si>
  <si>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</si>
  <si>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</si>
  <si>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</si>
  <si>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</si>
  <si>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</si>
  <si>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</si>
  <si>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</si>
  <si>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</si>
  <si>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</si>
  <si>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</si>
  <si>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</si>
  <si>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</si>
  <si>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</si>
  <si>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</si>
  <si>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</si>
  <si>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</si>
  <si>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</si>
  <si>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</si>
  <si>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</si>
  <si>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</si>
  <si>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</si>
  <si>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</si>
  <si>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</si>
  <si>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</si>
  <si>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</si>
  <si>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</si>
  <si>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</si>
  <si>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</si>
  <si>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</si>
  <si>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</si>
  <si>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</si>
  <si>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</si>
  <si>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</si>
  <si>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</si>
  <si>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</si>
  <si>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</si>
  <si>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</si>
  <si>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</si>
  <si>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</si>
  <si>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</si>
  <si>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</si>
  <si>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</si>
  <si>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</si>
  <si>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</si>
  <si>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</si>
  <si>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</si>
  <si>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</si>
  <si>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</si>
  <si>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</si>
  <si>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</si>
  <si>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</si>
  <si>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</si>
  <si>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</si>
  <si>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</si>
  <si>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</si>
  <si>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</si>
  <si>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</si>
  <si>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</si>
  <si>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</si>
  <si>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</si>
  <si>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</si>
  <si>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</si>
  <si>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</si>
  <si>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</si>
  <si>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</si>
  <si>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</si>
  <si>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</si>
  <si>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</si>
  <si>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</si>
  <si>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</si>
  <si>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</si>
  <si>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</si>
  <si>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</si>
  <si>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</si>
  <si>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</si>
  <si>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</si>
  <si>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</si>
  <si>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</si>
  <si>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</si>
  <si>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</si>
  <si>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</si>
  <si>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</si>
  <si>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</si>
  <si>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</si>
  <si>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</si>
  <si>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</si>
  <si>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</si>
  <si>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</si>
  <si>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</si>
  <si>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</si>
  <si>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</si>
  <si>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</si>
  <si>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</si>
  <si>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</si>
  <si>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</si>
  <si>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</si>
  <si>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</si>
  <si>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</si>
  <si>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</si>
  <si>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</si>
  <si>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</si>
  <si>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</si>
  <si>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</si>
  <si>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</si>
  <si>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</si>
  <si>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</si>
  <si>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</si>
  <si>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</si>
  <si>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</si>
  <si>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</si>
  <si>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</si>
  <si>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</si>
  <si>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</si>
  <si>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</si>
  <si>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</si>
  <si>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</si>
  <si>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</si>
  <si>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</si>
  <si>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</si>
  <si>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</si>
  <si>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</si>
  <si>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</si>
  <si>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</si>
  <si>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</si>
  <si>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</si>
  <si>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</si>
  <si>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</si>
  <si>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</si>
  <si>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</si>
  <si>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</si>
  <si>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</si>
  <si>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</si>
  <si>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</si>
  <si>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</si>
  <si>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</si>
  <si>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</si>
  <si>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</si>
  <si>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</si>
  <si>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</si>
  <si>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</si>
  <si>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</si>
  <si>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</si>
  <si>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</si>
  <si>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</si>
  <si>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</si>
  <si>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</si>
  <si>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</si>
  <si>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</si>
  <si>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</si>
  <si>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</si>
  <si>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</si>
  <si>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</si>
  <si>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</si>
  <si>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</si>
  <si>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</si>
  <si>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</si>
  <si>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</si>
  <si>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</si>
  <si>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</si>
  <si>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</si>
  <si>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</si>
  <si>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</si>
  <si>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</si>
  <si>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</si>
  <si>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</si>
  <si>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</si>
  <si>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</si>
  <si>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</si>
  <si>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</si>
  <si>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</si>
  <si>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</si>
  <si>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</si>
  <si>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</si>
  <si>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</si>
  <si>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</si>
  <si>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</si>
  <si>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</si>
  <si>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</si>
  <si>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</si>
  <si>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</si>
  <si>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</si>
  <si>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</si>
  <si>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</si>
  <si>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</si>
  <si>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</si>
  <si>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</si>
  <si>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</si>
  <si>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</si>
  <si>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</si>
  <si>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</si>
  <si>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</si>
  <si>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</si>
  <si>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</si>
  <si>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</si>
  <si>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</si>
  <si>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</si>
  <si>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</si>
  <si>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</si>
  <si>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</si>
  <si>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</si>
  <si>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</si>
  <si>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</si>
  <si>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</si>
  <si>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</si>
  <si>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</si>
  <si>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</si>
  <si>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</si>
  <si>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</si>
  <si>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</si>
  <si>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</si>
  <si>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</si>
  <si>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</si>
  <si>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</si>
  <si>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</si>
  <si>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</si>
  <si>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</si>
  <si>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</si>
  <si>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</si>
  <si>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</si>
  <si>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</si>
  <si>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</si>
  <si>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</si>
  <si>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</si>
  <si>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</si>
  <si>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</si>
  <si>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</si>
  <si>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</si>
  <si>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</si>
  <si>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</si>
  <si>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</si>
  <si>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</si>
  <si>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</si>
  <si>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</si>
  <si>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</si>
  <si>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</si>
  <si>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</si>
  <si>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</si>
  <si>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</si>
  <si>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</si>
  <si>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</si>
  <si>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</si>
  <si>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</si>
  <si>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</si>
  <si>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</si>
  <si>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</si>
  <si>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</si>
  <si>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</si>
  <si>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</si>
  <si>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</si>
  <si>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</si>
  <si>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</si>
  <si>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</si>
  <si>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</si>
  <si>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</si>
  <si>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</si>
  <si>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</si>
  <si>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</si>
  <si>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</si>
  <si>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</si>
  <si>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</si>
  <si>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</si>
  <si>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</si>
  <si>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</si>
  <si>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</si>
  <si>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</si>
  <si>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</si>
  <si>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</si>
  <si>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</si>
  <si>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</si>
  <si>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</si>
  <si>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</si>
  <si>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</si>
  <si>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</si>
  <si>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</si>
  <si>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</si>
  <si>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</si>
  <si>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</si>
  <si>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</si>
  <si>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</si>
  <si>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</si>
  <si>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</si>
  <si>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</si>
  <si>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</si>
  <si>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</si>
  <si>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</si>
  <si>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</si>
  <si>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</si>
  <si>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</si>
  <si>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</si>
  <si>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</si>
  <si>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</si>
  <si>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</si>
  <si>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</si>
  <si>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</si>
  <si>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</si>
  <si>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</si>
  <si>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</si>
  <si>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</si>
  <si>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</si>
  <si>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</si>
  <si>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</si>
  <si>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</si>
  <si>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</si>
  <si>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</si>
  <si>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</si>
  <si>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</si>
  <si>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</si>
  <si>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</si>
  <si>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</si>
  <si>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</si>
  <si>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</si>
  <si>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</si>
  <si>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</si>
  <si>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</si>
  <si>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</si>
  <si>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</si>
  <si>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</si>
  <si>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</si>
  <si>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</si>
  <si>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</si>
  <si>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</si>
  <si>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</si>
  <si>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</si>
  <si>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</si>
  <si>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</si>
  <si>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</si>
  <si>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</si>
  <si>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</si>
  <si>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</si>
  <si>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</si>
  <si>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</si>
  <si>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</si>
  <si>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</si>
  <si>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</si>
  <si>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</si>
  <si>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</si>
  <si>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</si>
  <si>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</si>
  <si>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</si>
  <si>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</si>
  <si>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</si>
  <si>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</si>
  <si>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</si>
  <si>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</si>
  <si>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</si>
  <si>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</si>
  <si>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</si>
  <si>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</si>
  <si>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</si>
  <si>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</si>
  <si>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</si>
  <si>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</si>
  <si>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</si>
  <si>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</si>
  <si>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</si>
  <si>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</si>
  <si>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</si>
  <si>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</si>
  <si>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</si>
  <si>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</si>
  <si>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</si>
  <si>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</si>
  <si>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</si>
  <si>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</si>
  <si>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</si>
  <si>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</si>
  <si>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</si>
  <si>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</si>
  <si>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</si>
  <si>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</si>
  <si>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</si>
  <si>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</si>
  <si>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</si>
  <si>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</si>
  <si>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</si>
  <si>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</si>
  <si>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</si>
  <si>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</si>
  <si>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</si>
  <si>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</si>
  <si>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</si>
  <si>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</si>
  <si>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</si>
  <si>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</si>
  <si>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</si>
  <si>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</si>
  <si>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</si>
  <si>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</si>
  <si>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</si>
  <si>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</si>
  <si>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</si>
  <si>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</si>
  <si>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</si>
  <si>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</si>
  <si>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</si>
  <si>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</si>
  <si>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</si>
  <si>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</si>
  <si>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</si>
  <si>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</si>
  <si>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</si>
  <si>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</si>
  <si>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</si>
  <si>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</si>
  <si>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</si>
  <si>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</si>
  <si>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</si>
  <si>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</si>
  <si>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</si>
  <si>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</si>
  <si>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</si>
  <si>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</si>
  <si>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</si>
  <si>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</si>
  <si>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</si>
  <si>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</si>
  <si>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</si>
  <si>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</si>
  <si>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</si>
  <si>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</si>
  <si>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</si>
  <si>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</si>
  <si>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</si>
  <si>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</si>
  <si>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</si>
  <si>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</si>
  <si>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</si>
  <si>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</si>
  <si>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</si>
  <si>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</si>
  <si>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</si>
  <si>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</si>
  <si>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</si>
  <si>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</si>
  <si>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</si>
  <si>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</si>
  <si>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</si>
  <si>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</si>
  <si>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</si>
  <si>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</si>
  <si>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</si>
  <si>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</si>
  <si>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</si>
  <si>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</si>
  <si>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</si>
  <si>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</si>
  <si>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</si>
  <si>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</si>
  <si>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</si>
  <si>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</si>
  <si>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</si>
  <si>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</si>
  <si>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</si>
  <si>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</si>
  <si>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</si>
  <si>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</si>
  <si>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</si>
  <si>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</si>
  <si>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</si>
  <si>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</si>
  <si>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</si>
  <si>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</si>
  <si>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</si>
  <si>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</si>
  <si>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</si>
  <si>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</si>
  <si>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</si>
  <si>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</si>
  <si>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</si>
  <si>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</si>
  <si>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</si>
  <si>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</si>
  <si>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</si>
  <si>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</si>
  <si>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</si>
  <si>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</si>
  <si>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</si>
  <si>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</si>
  <si>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</si>
  <si>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</si>
  <si>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</si>
  <si>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</si>
  <si>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</si>
  <si>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</si>
  <si>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</si>
  <si>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</si>
  <si>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</si>
  <si>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</si>
  <si>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</si>
  <si>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</si>
  <si>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</si>
  <si>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</si>
  <si>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</si>
  <si>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</si>
  <si>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</si>
  <si>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</si>
  <si>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</si>
  <si>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</si>
  <si>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</si>
  <si>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</si>
  <si>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</si>
  <si>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</si>
  <si>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</si>
  <si>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</si>
  <si>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</si>
  <si>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</si>
  <si>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</si>
  <si>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</si>
  <si>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</si>
  <si>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</si>
  <si>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</si>
  <si>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</si>
  <si>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</si>
  <si>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</si>
  <si>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</si>
  <si>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</si>
  <si>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</si>
  <si>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</si>
  <si>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</si>
  <si>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</si>
  <si>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</si>
  <si>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</si>
  <si>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</si>
  <si>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</si>
  <si>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</si>
  <si>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</si>
  <si>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</si>
  <si>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</si>
  <si>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</si>
  <si>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</si>
  <si>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</si>
  <si>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</si>
  <si>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</si>
  <si>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</si>
  <si>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</si>
  <si>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</si>
  <si>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</si>
  <si>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</si>
  <si>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</si>
  <si>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</si>
  <si>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</si>
  <si>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</si>
  <si>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</si>
  <si>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</si>
  <si>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</si>
  <si>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</si>
  <si>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</si>
  <si>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</si>
  <si>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</si>
  <si>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</si>
  <si>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</si>
  <si>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</si>
  <si>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</si>
  <si>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</si>
  <si>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</si>
  <si>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</si>
  <si>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</si>
  <si>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</si>
  <si>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</si>
  <si>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</si>
  <si>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</si>
  <si>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</si>
  <si>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</si>
  <si>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</si>
  <si>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</si>
  <si>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</si>
  <si>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</si>
  <si>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</si>
  <si>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</si>
  <si>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</si>
  <si>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</si>
  <si>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</si>
  <si>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</si>
  <si>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</si>
  <si>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</si>
  <si>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</si>
  <si>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</si>
  <si>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</si>
  <si>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</si>
  <si>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</si>
  <si>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</si>
  <si>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</si>
  <si>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</si>
  <si>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</si>
  <si>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</si>
  <si>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</si>
  <si>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</si>
  <si>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</si>
  <si>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</si>
  <si>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</si>
  <si>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</si>
  <si>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</si>
  <si>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</si>
  <si>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</si>
  <si>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</si>
  <si>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</si>
  <si>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</si>
  <si>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</si>
  <si>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</si>
  <si>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</si>
  <si>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</si>
  <si>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</si>
  <si>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</si>
  <si>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</si>
  <si>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</si>
  <si>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</si>
  <si>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</si>
  <si>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</si>
  <si>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</si>
  <si>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</si>
  <si>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</si>
  <si>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</si>
  <si>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</si>
  <si>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</si>
  <si>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</si>
  <si>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</si>
  <si>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</si>
  <si>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</si>
  <si>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</si>
  <si>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</si>
  <si>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</si>
  <si>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</si>
  <si>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</si>
  <si>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</si>
  <si>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</si>
  <si>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</si>
  <si>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</si>
  <si>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</si>
  <si>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</si>
  <si>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</si>
  <si>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</si>
  <si>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</si>
  <si>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</si>
  <si>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</si>
  <si>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</si>
  <si>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</si>
  <si>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</si>
  <si>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</si>
  <si>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</si>
  <si>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</si>
  <si>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</si>
  <si>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</si>
  <si>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</si>
  <si>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</si>
  <si>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</si>
  <si>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</si>
  <si>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</si>
  <si>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</si>
  <si>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</si>
  <si>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</si>
  <si>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</si>
  <si>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</si>
  <si>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</si>
  <si>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</si>
  <si>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</si>
  <si>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</si>
  <si>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</si>
  <si>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</si>
  <si>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</si>
  <si>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</si>
  <si>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</si>
  <si>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</si>
  <si>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</si>
  <si>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</si>
  <si>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</si>
  <si>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</si>
  <si>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</si>
  <si>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</si>
  <si>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</si>
  <si>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</si>
  <si>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</si>
  <si>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</si>
  <si>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</si>
  <si>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</si>
  <si>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</si>
  <si>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</si>
  <si>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</si>
  <si>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</si>
  <si>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</si>
  <si>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</si>
  <si>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</si>
  <si>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</si>
  <si>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</si>
  <si>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</si>
  <si>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</si>
  <si>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</si>
  <si>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</si>
  <si>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</si>
  <si>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</si>
  <si>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</si>
  <si>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</si>
  <si>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</si>
  <si>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</si>
  <si>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</si>
  <si>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</si>
  <si>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</si>
  <si>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</si>
  <si>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</si>
  <si>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</si>
  <si>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</si>
  <si>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</si>
  <si>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</si>
  <si>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</si>
  <si>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</si>
  <si>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</si>
  <si>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</si>
  <si>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</si>
  <si>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</si>
  <si>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</si>
  <si>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</si>
  <si>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</si>
  <si>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</si>
  <si>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</si>
  <si>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</si>
  <si>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</si>
  <si>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</si>
  <si>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</si>
  <si>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</si>
  <si>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</si>
  <si>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</si>
  <si>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</si>
  <si>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</si>
  <si>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</si>
  <si>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</si>
  <si>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</si>
  <si>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</si>
  <si>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</si>
  <si>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</si>
  <si>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</si>
  <si>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</si>
  <si>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</si>
  <si>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</si>
  <si>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</si>
  <si>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</si>
  <si>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</si>
  <si>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</si>
  <si>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</si>
  <si>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</si>
  <si>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</si>
  <si>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</si>
  <si>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</si>
  <si>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</si>
  <si>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</si>
  <si>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</si>
  <si>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</si>
  <si>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</si>
  <si>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</si>
  <si>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</si>
  <si>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</si>
  <si>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</si>
  <si>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</si>
  <si>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</si>
  <si>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</si>
  <si>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</si>
  <si>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</si>
  <si>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</si>
  <si>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</si>
  <si>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</si>
  <si>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</si>
  <si>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</si>
  <si>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</si>
  <si>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</si>
  <si>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</si>
  <si>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</si>
  <si>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</si>
  <si>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</si>
  <si>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</si>
  <si>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</si>
  <si>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</si>
  <si>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</si>
  <si>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</si>
  <si>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</si>
  <si>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</si>
  <si>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</si>
  <si>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</si>
  <si>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</si>
  <si>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</si>
  <si>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</si>
  <si>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</si>
  <si>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</si>
  <si>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</si>
  <si>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</si>
  <si>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</si>
  <si>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</si>
  <si>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</si>
  <si>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</si>
  <si>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</si>
  <si>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</si>
  <si>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</si>
  <si>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</si>
  <si>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</si>
  <si>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</si>
  <si>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</si>
  <si>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</si>
  <si>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</si>
  <si>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</si>
  <si>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</si>
  <si>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</si>
  <si>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</si>
  <si>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</si>
  <si>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</si>
  <si>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</si>
  <si>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</si>
  <si>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</si>
  <si>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</si>
  <si>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</si>
  <si>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</si>
  <si>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</si>
  <si>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</si>
  <si>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</si>
  <si>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</si>
  <si>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</si>
  <si>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</si>
  <si>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</si>
  <si>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</si>
  <si>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</si>
  <si>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</si>
  <si>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</si>
  <si>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</si>
  <si>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</si>
  <si>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</si>
  <si>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</si>
  <si>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</si>
  <si>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</si>
  <si>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</si>
  <si>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</si>
  <si>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</si>
  <si>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</si>
  <si>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</si>
  <si>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</si>
  <si>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</si>
  <si>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</si>
  <si>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</si>
  <si>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</si>
  <si>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</si>
  <si>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</si>
  <si>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</si>
  <si>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</si>
  <si>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</si>
  <si>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</si>
  <si>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</si>
  <si>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</si>
  <si>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</si>
  <si>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</si>
  <si>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</si>
  <si>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</si>
  <si>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</si>
  <si>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</si>
  <si>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</si>
  <si>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</si>
  <si>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</si>
  <si>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</si>
  <si>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</si>
  <si>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</si>
  <si>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</si>
  <si>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</si>
  <si>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</si>
  <si>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</si>
  <si>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</si>
  <si>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</si>
  <si>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</si>
  <si>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</si>
  <si>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</si>
  <si>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</si>
  <si>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</si>
  <si>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</si>
  <si>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</si>
  <si>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</si>
  <si>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</si>
  <si>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</si>
  <si>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</si>
  <si>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</si>
  <si>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</si>
  <si>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</si>
  <si>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</si>
  <si>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</si>
  <si>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</si>
  <si>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</si>
  <si>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</si>
  <si>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</si>
  <si>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</si>
  <si>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</si>
  <si>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</si>
  <si>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</si>
  <si>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</si>
  <si>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</si>
  <si>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</si>
  <si>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</si>
  <si>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</si>
  <si>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</si>
  <si>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</si>
  <si>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</si>
  <si>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</si>
  <si>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</si>
  <si>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</si>
  <si>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</si>
  <si>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</si>
  <si>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</si>
  <si>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</si>
  <si>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</si>
  <si>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</si>
  <si>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</si>
  <si>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</si>
  <si>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</si>
  <si>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</si>
  <si>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</si>
  <si>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</si>
  <si>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</si>
  <si>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</si>
  <si>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</si>
  <si>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</si>
  <si>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</si>
  <si>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</si>
  <si>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</si>
  <si>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</si>
  <si>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</si>
  <si>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</si>
  <si>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</si>
  <si>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</si>
  <si>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</si>
  <si>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</si>
  <si>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</si>
  <si>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</si>
  <si>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</si>
  <si>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</si>
  <si>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</si>
  <si>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</si>
  <si>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</si>
  <si>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</si>
  <si>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</si>
  <si>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</si>
  <si>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</si>
  <si>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</si>
  <si>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</si>
  <si>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</si>
  <si>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</si>
  <si>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</si>
  <si>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</si>
  <si>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</si>
  <si>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</si>
  <si>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</si>
  <si>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</si>
  <si>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</si>
  <si>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</si>
  <si>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</si>
  <si>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</si>
  <si>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</si>
  <si>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</si>
  <si>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</si>
  <si>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</si>
  <si>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</si>
  <si>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</si>
  <si>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</si>
  <si>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</si>
  <si>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</si>
  <si>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</si>
  <si>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</si>
  <si>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</si>
  <si>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</si>
  <si>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</si>
  <si>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</si>
  <si>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</si>
  <si>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</si>
  <si>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</si>
  <si>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</si>
  <si>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</si>
  <si>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</si>
  <si>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</si>
  <si>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</si>
  <si>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</si>
  <si>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</si>
  <si>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</si>
  <si>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</si>
  <si>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</si>
  <si>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</si>
  <si>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</si>
  <si>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</si>
  <si>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</si>
  <si>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</si>
  <si>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</si>
  <si>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</si>
  <si>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</si>
  <si>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</si>
  <si>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</si>
  <si>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</si>
  <si>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</si>
  <si>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</si>
  <si>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</si>
  <si>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</si>
  <si>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</si>
  <si>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</si>
  <si>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</si>
  <si>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</si>
  <si>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</si>
  <si>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</si>
  <si>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</si>
  <si>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</si>
  <si>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</si>
  <si>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</si>
  <si>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</si>
  <si>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</si>
  <si>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</si>
  <si>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</si>
  <si>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</si>
  <si>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</si>
  <si>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</si>
  <si>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</si>
  <si>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</si>
  <si>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</si>
  <si>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</si>
  <si>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</si>
  <si>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</si>
  <si>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</si>
  <si>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</si>
  <si>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</si>
  <si>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</si>
  <si>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</si>
  <si>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</si>
  <si>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</si>
  <si>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</si>
  <si>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</si>
  <si>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</si>
  <si>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</si>
  <si>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</si>
  <si>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</si>
  <si>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</si>
  <si>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</si>
  <si>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</si>
  <si>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</si>
  <si>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</si>
  <si>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</si>
  <si>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</si>
  <si>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</si>
  <si>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</si>
  <si>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</si>
  <si>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</si>
  <si>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</si>
  <si>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</si>
  <si>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</si>
  <si>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</si>
  <si>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</si>
  <si>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</si>
  <si>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</si>
  <si>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</si>
  <si>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</si>
  <si>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</si>
  <si>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</si>
  <si>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</si>
  <si>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</si>
  <si>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</si>
  <si>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</si>
  <si>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</si>
  <si>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</si>
  <si>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</si>
  <si>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</si>
  <si>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</si>
  <si>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</si>
  <si>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</si>
  <si>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</si>
  <si>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</si>
  <si>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</si>
  <si>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</si>
  <si>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</si>
  <si>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</si>
  <si>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</si>
  <si>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</si>
  <si>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</si>
  <si>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</si>
  <si>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</si>
  <si>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</si>
  <si>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</si>
  <si>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</si>
  <si>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</si>
  <si>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</si>
  <si>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</si>
  <si>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</si>
  <si>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</si>
  <si>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</si>
  <si>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</si>
  <si>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</si>
  <si>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</si>
  <si>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</si>
  <si>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</si>
  <si>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</si>
  <si>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</si>
  <si>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</si>
  <si>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</si>
  <si>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</si>
  <si>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</si>
  <si>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</si>
  <si>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</si>
  <si>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</si>
  <si>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</si>
  <si>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</si>
  <si>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</si>
  <si>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</si>
  <si>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</si>
  <si>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</si>
  <si>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</si>
  <si>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</si>
  <si>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</si>
  <si>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</si>
  <si>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</si>
  <si>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</si>
  <si>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</si>
  <si>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</si>
  <si>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</si>
  <si>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</si>
  <si>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</si>
  <si>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</si>
  <si>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</si>
  <si>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</si>
  <si>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</si>
  <si>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</si>
  <si>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</si>
  <si>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</si>
  <si>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</si>
  <si>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</si>
  <si>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</si>
  <si>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</si>
  <si>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</si>
  <si>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</si>
  <si>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</si>
  <si>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</si>
  <si>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</si>
  <si>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</si>
  <si>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</si>
  <si>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</si>
  <si>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</si>
  <si>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</si>
  <si>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</si>
  <si>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</si>
  <si>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</si>
  <si>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</si>
  <si>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</si>
  <si>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</si>
  <si>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</si>
  <si>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</si>
  <si>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</si>
  <si>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</si>
  <si>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</si>
  <si>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</si>
  <si>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</si>
  <si>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</si>
  <si>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</si>
  <si>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</si>
  <si>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</si>
  <si>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</si>
  <si>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</si>
  <si>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</si>
  <si>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</si>
  <si>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</si>
  <si>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</si>
  <si>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</si>
  <si>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</si>
  <si>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</si>
  <si>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</si>
  <si>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</si>
  <si>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</si>
  <si>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</si>
  <si>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</si>
  <si>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</si>
  <si>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</si>
  <si>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</si>
  <si>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</si>
  <si>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</si>
  <si>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</si>
  <si>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</si>
  <si>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</si>
  <si>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</si>
  <si>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</si>
  <si>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</si>
  <si>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</si>
  <si>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</si>
  <si>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</si>
  <si>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</si>
  <si>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</si>
  <si>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</si>
  <si>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</si>
  <si>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</si>
  <si>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</si>
  <si>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</si>
  <si>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</si>
  <si>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</si>
  <si>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</si>
  <si>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</si>
  <si>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</si>
  <si>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</si>
  <si>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</si>
  <si>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</si>
  <si>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</si>
  <si>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</si>
  <si>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</si>
  <si>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</si>
  <si>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</si>
  <si>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</si>
  <si>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</si>
  <si>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</si>
  <si>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</si>
  <si>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</si>
  <si>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</si>
  <si>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</si>
  <si>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</si>
  <si>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</si>
  <si>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</si>
  <si>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</si>
  <si>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</si>
  <si>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</si>
  <si>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</si>
  <si>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</si>
  <si>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</si>
  <si>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</si>
  <si>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</si>
  <si>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</si>
  <si>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</si>
  <si>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</si>
  <si>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</si>
  <si>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</si>
  <si>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</si>
  <si>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</si>
  <si>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</si>
  <si>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</si>
  <si>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</si>
  <si>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</si>
  <si>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</si>
  <si>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</si>
  <si>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</si>
  <si>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</si>
  <si>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</si>
  <si>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</si>
  <si>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</si>
  <si>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</si>
  <si>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</si>
  <si>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</si>
  <si>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</si>
  <si>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</si>
  <si>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</si>
  <si>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</si>
  <si>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</si>
  <si>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</si>
  <si>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</si>
  <si>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</si>
  <si>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</si>
  <si>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</si>
  <si>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</si>
  <si>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</si>
  <si>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</si>
  <si>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</si>
  <si>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</si>
  <si>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</si>
  <si>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</si>
  <si>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</si>
  <si>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</si>
  <si>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</si>
  <si>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</si>
  <si>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</si>
  <si>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</si>
  <si>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</si>
  <si>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</si>
  <si>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</si>
  <si>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</si>
  <si>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</si>
  <si>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</si>
  <si>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</si>
  <si>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</si>
  <si>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</si>
  <si>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</si>
  <si>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</si>
  <si>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</si>
  <si>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</si>
  <si>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</si>
  <si>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</si>
  <si>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</si>
  <si>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</si>
  <si>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</si>
  <si>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</si>
  <si>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</si>
  <si>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</si>
  <si>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</si>
  <si>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</si>
  <si>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</si>
  <si>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</si>
  <si>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</si>
  <si>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</si>
  <si>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</si>
  <si>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</si>
  <si>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</si>
  <si>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</si>
  <si>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</si>
  <si>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</si>
  <si>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</si>
  <si>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</si>
  <si>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</si>
  <si>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</si>
  <si>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</si>
  <si>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</si>
  <si>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</si>
  <si>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</si>
  <si>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</si>
  <si>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</si>
  <si>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</si>
  <si>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</si>
  <si>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</si>
  <si>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</si>
  <si>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</si>
  <si>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</si>
  <si>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</si>
  <si>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</si>
  <si>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</si>
  <si>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</si>
  <si>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</si>
  <si>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</si>
  <si>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</si>
  <si>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</si>
  <si>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</si>
  <si>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</si>
  <si>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</si>
  <si>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</si>
  <si>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</si>
  <si>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</si>
  <si>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</si>
  <si>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</si>
  <si>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</si>
  <si>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</si>
  <si>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</si>
  <si>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</si>
  <si>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</si>
  <si>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</si>
  <si>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</si>
  <si>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</si>
  <si>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</si>
  <si>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</si>
  <si>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</si>
  <si>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</si>
  <si>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</si>
  <si>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</si>
  <si>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</si>
  <si>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</si>
  <si>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</si>
  <si>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</si>
  <si>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</si>
  <si>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</si>
  <si>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</si>
  <si>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</si>
  <si>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</si>
  <si>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</si>
  <si>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</si>
  <si>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</si>
  <si>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</si>
  <si>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</si>
  <si>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</si>
  <si>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</si>
  <si>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</si>
  <si>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</si>
  <si>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</si>
  <si>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</si>
  <si>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</si>
  <si>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</si>
  <si>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</si>
  <si>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</si>
  <si>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</si>
  <si>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</si>
  <si>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</si>
  <si>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</si>
  <si>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</si>
  <si>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</si>
  <si>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</si>
  <si>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</si>
  <si>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</si>
  <si>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</si>
  <si>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</si>
  <si>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</si>
  <si>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</si>
  <si>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</si>
  <si>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</si>
  <si>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</si>
  <si>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</si>
  <si>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</si>
  <si>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</si>
  <si>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</si>
  <si>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</si>
  <si>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</si>
  <si>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</si>
  <si>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</si>
  <si>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</si>
  <si>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</si>
  <si>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</si>
  <si>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</si>
  <si>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</si>
  <si>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</si>
  <si>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</si>
  <si>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</si>
  <si>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</si>
  <si>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</si>
  <si>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</si>
  <si>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</si>
  <si>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</si>
  <si>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</si>
  <si>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</si>
  <si>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</si>
  <si>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</si>
  <si>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</si>
  <si>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</si>
  <si>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</si>
  <si>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</si>
  <si>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</si>
  <si>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</si>
  <si>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</si>
  <si>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</si>
  <si>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</si>
  <si>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</si>
  <si>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</si>
  <si>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</si>
  <si>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</si>
  <si>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</si>
  <si>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</si>
  <si>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</si>
  <si>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</si>
  <si>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</si>
  <si>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</si>
  <si>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</si>
  <si>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</si>
  <si>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</si>
  <si>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</si>
  <si>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</si>
  <si>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</si>
  <si>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</si>
  <si>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</si>
  <si>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</si>
  <si>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</si>
  <si>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</si>
  <si>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</si>
  <si>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</si>
  <si>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</si>
  <si>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</si>
  <si>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</si>
  <si>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</si>
  <si>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</si>
  <si>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</si>
  <si>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</si>
  <si>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</si>
  <si>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</si>
  <si>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</si>
  <si>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</si>
  <si>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</si>
  <si>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</si>
  <si>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</si>
  <si>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</si>
  <si>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</si>
  <si>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</si>
  <si>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</si>
  <si>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</si>
  <si>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</si>
  <si>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</si>
  <si>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</si>
  <si>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</si>
  <si>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</si>
  <si>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</si>
  <si>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</si>
  <si>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</si>
  <si>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</si>
  <si>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</si>
  <si>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</si>
  <si>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</si>
  <si>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</si>
  <si>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</si>
  <si>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</si>
  <si>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</si>
  <si>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</si>
  <si>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</si>
  <si>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</si>
  <si>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</si>
  <si>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</si>
  <si>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</si>
  <si>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</si>
  <si>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</si>
  <si>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</si>
  <si>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</si>
  <si>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</si>
  <si>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</si>
  <si>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</si>
  <si>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</si>
  <si>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</si>
  <si>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</si>
  <si>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</si>
  <si>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</si>
  <si>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</si>
  <si>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</si>
  <si>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</si>
  <si>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</si>
  <si>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</si>
  <si>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</si>
  <si>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</si>
  <si>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</si>
  <si>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</si>
  <si>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</si>
  <si>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</si>
  <si>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</si>
  <si>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</si>
  <si>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</si>
  <si>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</si>
  <si>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</si>
  <si>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</si>
  <si>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</si>
  <si>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</si>
  <si>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</si>
  <si>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</si>
  <si>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</si>
  <si>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</si>
  <si>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</si>
  <si>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</si>
  <si>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</si>
  <si>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</si>
  <si>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</si>
  <si>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</si>
  <si>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</si>
  <si>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</si>
  <si>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</si>
  <si>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</si>
  <si>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</si>
  <si>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</si>
  <si>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</si>
  <si>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</si>
  <si>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</si>
  <si>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</si>
  <si>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</si>
  <si>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</si>
  <si>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</si>
  <si>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</si>
  <si>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</si>
  <si>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</si>
  <si>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</si>
  <si>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</si>
  <si>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</si>
  <si>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</si>
  <si>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</si>
  <si>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</si>
  <si>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</si>
  <si>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</si>
  <si>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</si>
  <si>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</si>
  <si>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</si>
  <si>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</si>
  <si>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</si>
  <si>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</si>
  <si>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</si>
  <si>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</si>
  <si>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</si>
  <si>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</si>
  <si>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</si>
  <si>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</si>
  <si>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</si>
  <si>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</si>
  <si>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</si>
  <si>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</si>
  <si>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</si>
  <si>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</si>
  <si>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</si>
  <si>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</si>
  <si>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</si>
  <si>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</si>
  <si>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</si>
  <si>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</si>
  <si>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</si>
  <si>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</si>
  <si>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</si>
  <si>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</si>
  <si>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</si>
  <si>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</si>
  <si>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</si>
  <si>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</si>
  <si>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</si>
  <si>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</si>
  <si>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</si>
  <si>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</si>
  <si>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</si>
  <si>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</si>
  <si>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</si>
  <si>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</si>
  <si>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</si>
  <si>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</si>
  <si>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</si>
  <si>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</si>
  <si>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</si>
  <si>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</si>
  <si>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</si>
  <si>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</si>
  <si>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</si>
  <si>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</si>
  <si>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</si>
  <si>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</si>
  <si>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</si>
  <si>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</si>
  <si>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</si>
  <si>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</si>
  <si>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</si>
  <si>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</si>
  <si>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</si>
  <si>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</si>
  <si>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</si>
  <si>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</si>
  <si>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</si>
  <si>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</si>
  <si>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</si>
  <si>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</si>
  <si>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</si>
  <si>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</si>
  <si>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</si>
  <si>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</si>
  <si>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</si>
  <si>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</si>
  <si>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</si>
  <si>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</si>
  <si>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</si>
  <si>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</si>
  <si>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</si>
  <si>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</si>
  <si>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</si>
  <si>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</si>
  <si>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</si>
  <si>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</si>
  <si>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</si>
  <si>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</si>
  <si>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</si>
  <si>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</si>
  <si>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</si>
  <si>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</si>
  <si>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</si>
  <si>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</si>
  <si>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</si>
  <si>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</si>
  <si>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</si>
  <si>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</si>
  <si>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</si>
  <si>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</si>
  <si>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</si>
  <si>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</si>
  <si>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</si>
  <si>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</si>
  <si>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</si>
  <si>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</si>
  <si>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</si>
  <si>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</si>
  <si>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</si>
  <si>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</si>
  <si>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</si>
  <si>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</si>
  <si>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</si>
  <si>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</si>
  <si>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</si>
  <si>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</si>
  <si>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</si>
  <si>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</si>
  <si>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</si>
  <si>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</si>
  <si>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</si>
  <si>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</si>
  <si>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</si>
  <si>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</si>
  <si>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</si>
  <si>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</si>
  <si>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</si>
  <si>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</si>
  <si>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</si>
  <si>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</si>
  <si>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</si>
  <si>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</si>
  <si>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</si>
  <si>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</si>
  <si>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</si>
  <si>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</si>
  <si>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</si>
  <si>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</si>
  <si>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</si>
  <si>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</si>
  <si>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</si>
  <si>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</si>
  <si>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</si>
  <si>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</si>
  <si>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</si>
  <si>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</si>
  <si>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</si>
  <si>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</si>
  <si>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</si>
  <si>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</si>
  <si>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</si>
  <si>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</si>
  <si>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</si>
  <si>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</si>
  <si>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</si>
  <si>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</si>
  <si>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</si>
  <si>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</si>
  <si>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</si>
  <si>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</si>
  <si>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</si>
  <si>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</si>
  <si>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</si>
  <si>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</si>
  <si>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</si>
  <si>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</si>
  <si>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</si>
  <si>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</si>
  <si>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</si>
  <si>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</si>
  <si>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</si>
  <si>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</si>
  <si>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</si>
  <si>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</si>
  <si>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</si>
  <si>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</si>
  <si>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</si>
  <si>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</si>
  <si>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</si>
  <si>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</si>
  <si>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</si>
  <si>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</si>
  <si>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</si>
  <si>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</si>
  <si>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</si>
  <si>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</si>
  <si>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</si>
  <si>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</si>
  <si>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</si>
  <si>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</si>
  <si>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</si>
  <si>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</si>
  <si>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</si>
  <si>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</si>
  <si>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</si>
  <si>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</si>
  <si>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</si>
  <si>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</si>
  <si>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</si>
  <si>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</si>
  <si>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</si>
  <si>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</si>
  <si>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</si>
  <si>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</si>
  <si>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</si>
  <si>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</si>
  <si>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</si>
  <si>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</si>
  <si>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</si>
  <si>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</si>
  <si>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</si>
  <si>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</si>
  <si>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</si>
  <si>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</si>
  <si>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</si>
  <si>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</si>
  <si>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</si>
  <si>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</si>
  <si>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</si>
  <si>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</si>
  <si>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</si>
  <si>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</si>
  <si>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</si>
  <si>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</si>
  <si>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</si>
  <si>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</si>
  <si>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</si>
  <si>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</si>
  <si>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</si>
  <si>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</si>
  <si>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</si>
  <si>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</si>
  <si>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</si>
  <si>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</si>
  <si>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</si>
  <si>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</si>
  <si>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</si>
  <si>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</si>
  <si>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</si>
  <si>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</si>
  <si>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</si>
  <si>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</si>
  <si>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</si>
  <si>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</si>
  <si>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</si>
  <si>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</si>
  <si>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</si>
  <si>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</si>
  <si>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</si>
  <si>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</si>
  <si>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</si>
  <si>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</si>
  <si>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</si>
  <si>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</si>
  <si>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</si>
  <si>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</si>
  <si>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</si>
  <si>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</si>
  <si>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</si>
  <si>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</si>
  <si>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</si>
  <si>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</si>
  <si>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</si>
  <si>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</si>
  <si>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</si>
  <si>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</si>
  <si>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</si>
  <si>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</si>
  <si>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</si>
  <si>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</si>
  <si>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</si>
  <si>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</si>
  <si>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</si>
  <si>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</si>
  <si>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</si>
  <si>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</si>
  <si>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</si>
  <si>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</si>
  <si>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</si>
  <si>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</si>
  <si>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</si>
  <si>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</si>
  <si>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</si>
  <si>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</si>
  <si>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</si>
  <si>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</si>
  <si>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</si>
  <si>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</si>
  <si>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</si>
  <si>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</si>
  <si>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</si>
  <si>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</si>
  <si>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</si>
  <si>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</si>
  <si>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</si>
  <si>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</si>
  <si>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</si>
  <si>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</si>
  <si>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</si>
  <si>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</si>
  <si>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</si>
  <si>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</si>
  <si>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</si>
  <si>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</si>
  <si>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</si>
  <si>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</si>
  <si>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</si>
  <si>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</si>
  <si>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</si>
  <si>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</si>
  <si>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</si>
  <si>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</si>
  <si>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</si>
  <si>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</si>
  <si>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</si>
  <si>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</si>
  <si>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</si>
  <si>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</si>
  <si>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</si>
  <si>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</si>
  <si>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</si>
  <si>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</si>
  <si>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</si>
  <si>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</si>
  <si>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</si>
  <si>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</si>
  <si>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</si>
  <si>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</si>
  <si>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</si>
  <si>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</si>
  <si>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</si>
  <si>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</si>
  <si>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</si>
  <si>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</si>
  <si>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</si>
  <si>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</si>
  <si>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</si>
  <si>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</si>
  <si>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</si>
  <si>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</si>
  <si>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</si>
  <si>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</si>
  <si>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</si>
  <si>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</si>
  <si>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</si>
  <si>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</si>
  <si>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</si>
  <si>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</si>
  <si>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</si>
  <si>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</si>
  <si>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</si>
  <si>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</si>
  <si>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</si>
  <si>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</si>
  <si>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</si>
  <si>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</si>
  <si>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</si>
  <si>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</si>
  <si>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</si>
  <si>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</si>
  <si>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</si>
  <si>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</si>
  <si>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</si>
  <si>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</si>
  <si>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</si>
  <si>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</si>
  <si>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</si>
  <si>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</si>
  <si>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</si>
  <si>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</si>
  <si>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</si>
  <si>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</si>
  <si>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</si>
  <si>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</si>
  <si>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</si>
  <si>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</si>
  <si>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</si>
  <si>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</si>
  <si>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</si>
  <si>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</si>
  <si>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</si>
  <si>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</si>
  <si>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</si>
  <si>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</si>
  <si>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</si>
  <si>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</si>
  <si>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</si>
  <si>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</si>
  <si>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</si>
  <si>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</si>
  <si>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</si>
  <si>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</si>
  <si>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</si>
  <si>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</si>
  <si>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</si>
  <si>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</si>
  <si>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</si>
  <si>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</si>
  <si>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</si>
  <si>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</si>
  <si>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</si>
  <si>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</si>
  <si>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</si>
  <si>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</si>
  <si>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</si>
  <si>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</si>
  <si>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</si>
  <si>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</si>
  <si>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</si>
  <si>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</si>
  <si>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</si>
  <si>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</si>
  <si>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</si>
  <si>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</si>
  <si>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</si>
  <si>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</si>
  <si>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</si>
  <si>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</si>
  <si>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</si>
  <si>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</si>
  <si>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</si>
  <si>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</si>
  <si>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</si>
  <si>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</si>
  <si>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</si>
  <si>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</si>
  <si>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</si>
  <si>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</si>
  <si>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</si>
  <si>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</si>
  <si>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</si>
  <si>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</si>
  <si>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</si>
  <si>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</si>
  <si>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</si>
  <si>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</si>
  <si>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</si>
  <si>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</si>
  <si>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</si>
  <si>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</si>
  <si>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</si>
  <si>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</si>
  <si>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</si>
  <si>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</si>
  <si>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</si>
  <si>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</si>
  <si>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</si>
  <si>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</si>
  <si>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</si>
  <si>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</si>
  <si>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</si>
  <si>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</si>
  <si>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</si>
  <si>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</si>
  <si>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</si>
  <si>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</si>
  <si>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</si>
  <si>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</si>
  <si>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</si>
  <si>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</si>
  <si>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</si>
  <si>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</si>
  <si>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</si>
  <si>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</si>
  <si>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</si>
  <si>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</si>
  <si>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</si>
  <si>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</si>
  <si>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</si>
  <si>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</si>
  <si>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</si>
  <si>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</si>
  <si>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</si>
  <si>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</si>
  <si>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</si>
  <si>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</si>
  <si>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</si>
  <si>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</si>
  <si>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</si>
  <si>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</si>
  <si>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</si>
  <si>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</si>
  <si>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</si>
  <si>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</si>
  <si>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</si>
  <si>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</si>
  <si>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</si>
  <si>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</si>
  <si>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</si>
  <si>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</si>
  <si>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</si>
  <si>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</si>
  <si>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</si>
  <si>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</si>
  <si>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</si>
  <si>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</si>
  <si>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</si>
  <si>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</si>
  <si>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</si>
  <si>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</si>
  <si>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</si>
  <si>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</si>
  <si>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</si>
  <si>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</si>
  <si>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</si>
  <si>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</si>
  <si>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</si>
  <si>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</si>
  <si>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</si>
  <si>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</si>
  <si>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</si>
  <si>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</si>
  <si>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</si>
  <si>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</si>
  <si>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</si>
  <si>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</si>
  <si>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</si>
  <si>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</si>
  <si>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</si>
  <si>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</si>
  <si>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</si>
  <si>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</si>
  <si>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</si>
  <si>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</si>
  <si>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</si>
  <si>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</si>
  <si>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</si>
  <si>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</si>
  <si>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</si>
  <si>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</si>
  <si>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</si>
  <si>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</si>
  <si>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</si>
  <si>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</si>
  <si>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</si>
  <si>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</si>
  <si>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</si>
  <si>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</si>
  <si>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</si>
  <si>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</si>
  <si>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</si>
  <si>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</si>
  <si>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</si>
  <si>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</si>
  <si>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</si>
  <si>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</si>
  <si>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</si>
  <si>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</si>
  <si>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</si>
  <si>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</si>
  <si>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</si>
  <si>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</si>
  <si>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</si>
  <si>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</si>
  <si>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</si>
  <si>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</si>
  <si>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</si>
  <si>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</si>
  <si>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</si>
  <si>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</si>
  <si>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</si>
  <si>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</si>
  <si>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</si>
  <si>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</si>
  <si>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</si>
  <si>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</si>
  <si>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</si>
  <si>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</si>
  <si>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</si>
  <si>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</si>
  <si>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</si>
  <si>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</si>
  <si>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</si>
  <si>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</si>
  <si>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</si>
  <si>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</si>
  <si>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</si>
  <si>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</si>
  <si>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</si>
  <si>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</si>
  <si>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</si>
  <si>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</si>
  <si>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</si>
  <si>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</si>
  <si>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</si>
  <si>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</si>
  <si>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</si>
  <si>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</si>
  <si>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</si>
  <si>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</si>
  <si>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</si>
  <si>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</si>
  <si>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</si>
  <si>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</si>
  <si>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</si>
  <si>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</si>
  <si>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</si>
  <si>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</si>
  <si>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</si>
  <si>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</si>
  <si>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</si>
  <si>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</si>
  <si>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</si>
  <si>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</si>
  <si>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</si>
  <si>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</si>
  <si>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</si>
  <si>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</si>
  <si>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</si>
  <si>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</si>
  <si>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</si>
  <si>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</si>
  <si>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</si>
  <si>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</si>
  <si>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</si>
  <si>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</si>
  <si>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</si>
  <si>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</si>
  <si>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</si>
  <si>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</si>
  <si>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</si>
  <si>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</si>
  <si>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</si>
  <si>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</si>
  <si>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</si>
  <si>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</si>
  <si>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</si>
  <si>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</si>
  <si>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</si>
  <si>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</si>
  <si>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</si>
  <si>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</si>
  <si>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</si>
  <si>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</si>
  <si>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</si>
  <si>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</si>
  <si>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</si>
  <si>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</si>
  <si>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</si>
  <si>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</si>
  <si>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</si>
  <si>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</si>
  <si>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</si>
  <si>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</si>
  <si>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</si>
  <si>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</si>
  <si>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</si>
  <si>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</si>
  <si>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</si>
  <si>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</si>
  <si>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</si>
  <si>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</si>
  <si>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</si>
  <si>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</si>
  <si>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</si>
  <si>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</si>
  <si>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</si>
  <si>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</si>
  <si>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</si>
  <si>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</si>
  <si>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</si>
  <si>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</si>
  <si>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</si>
  <si>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</si>
  <si>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</si>
  <si>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</si>
  <si>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</si>
  <si>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</si>
  <si>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</si>
  <si>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</si>
  <si>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</si>
  <si>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</si>
  <si>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</si>
  <si>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</si>
  <si>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</si>
  <si>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</si>
  <si>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</si>
  <si>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</si>
  <si>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</si>
  <si>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</si>
  <si>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</si>
  <si>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</si>
  <si>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</si>
  <si>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</si>
  <si>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</si>
  <si>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</si>
  <si>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</si>
  <si>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</si>
  <si>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</si>
  <si>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</si>
  <si>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</si>
  <si>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</si>
  <si>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</si>
  <si>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</si>
  <si>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</si>
  <si>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</si>
  <si>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</si>
  <si>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</si>
  <si>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</si>
  <si>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</si>
  <si>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</si>
  <si>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</si>
  <si>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</si>
  <si>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</si>
  <si>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</si>
  <si>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</si>
  <si>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</si>
  <si>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</si>
  <si>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</si>
  <si>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</si>
  <si>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</si>
  <si>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</si>
  <si>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</si>
  <si>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</si>
  <si>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</si>
  <si>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</si>
  <si>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</si>
  <si>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</si>
  <si>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</si>
  <si>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</si>
  <si>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</si>
  <si>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</si>
  <si>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</si>
  <si>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</si>
  <si>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</si>
  <si>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</si>
  <si>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</si>
  <si>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</si>
  <si>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</si>
  <si>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</si>
  <si>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</si>
  <si>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</si>
  <si>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</si>
  <si>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</si>
  <si>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</si>
  <si>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</si>
  <si>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</si>
  <si>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</si>
  <si>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</si>
  <si>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</si>
  <si>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</si>
  <si>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</si>
  <si>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</si>
  <si>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</si>
  <si>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</si>
  <si>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</si>
  <si>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</si>
  <si>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</si>
  <si>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</si>
  <si>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</si>
  <si>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</si>
  <si>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</si>
  <si>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</si>
  <si>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</si>
  <si>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</si>
  <si>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</si>
  <si>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</si>
  <si>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</si>
  <si>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</si>
  <si>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</si>
  <si>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</si>
  <si>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</si>
  <si>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</si>
  <si>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</si>
  <si>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</si>
  <si>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</si>
  <si>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</si>
  <si>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</si>
  <si>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</si>
  <si>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</si>
  <si>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</si>
  <si>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</si>
  <si>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</si>
  <si>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</si>
  <si>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</si>
  <si>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</si>
  <si>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</si>
  <si>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</si>
  <si>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</si>
  <si>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</si>
  <si>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</si>
  <si>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</si>
  <si>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</si>
  <si>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</si>
  <si>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</si>
  <si>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</si>
  <si>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</si>
  <si>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</si>
  <si>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</si>
  <si>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</si>
  <si>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</si>
  <si>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</si>
  <si>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</si>
  <si>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</si>
  <si>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</si>
  <si>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</si>
  <si>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</si>
  <si>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</si>
  <si>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</si>
  <si>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</si>
  <si>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</si>
  <si>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</si>
  <si>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</si>
  <si>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</si>
  <si>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</si>
  <si>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</si>
  <si>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</si>
  <si>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</si>
  <si>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</si>
  <si>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</si>
  <si>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</si>
  <si>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</si>
  <si>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</si>
  <si>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</si>
  <si>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</si>
  <si>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</si>
  <si>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</si>
  <si>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</si>
  <si>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</si>
  <si>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</si>
  <si>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</si>
  <si>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</si>
  <si>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</si>
  <si>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</si>
  <si>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</si>
  <si>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</si>
  <si>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</si>
  <si>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</si>
  <si>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</si>
  <si>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</si>
  <si>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</si>
  <si>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</si>
  <si>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</si>
  <si>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</si>
  <si>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</si>
  <si>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</si>
  <si>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</si>
  <si>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</si>
  <si>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</si>
  <si>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</si>
  <si>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</si>
  <si>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</si>
  <si>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</si>
  <si>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</si>
  <si>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</si>
  <si>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</si>
  <si>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</si>
  <si>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</si>
  <si>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</si>
  <si>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</si>
  <si>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</si>
  <si>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</si>
  <si>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</si>
  <si>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</si>
  <si>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</si>
  <si>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</si>
  <si>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</si>
  <si>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</si>
  <si>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</si>
  <si>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</si>
  <si>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</si>
  <si>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</si>
  <si>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</si>
  <si>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</si>
  <si>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</si>
  <si>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</si>
  <si>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</si>
  <si>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</si>
  <si>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</si>
  <si>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</si>
  <si>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</si>
  <si>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</si>
  <si>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</si>
  <si>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</si>
  <si>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</si>
  <si>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</si>
  <si>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</si>
  <si>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</si>
  <si>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</si>
  <si>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</si>
  <si>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</si>
  <si>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</si>
  <si>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</si>
  <si>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</si>
  <si>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</si>
  <si>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</si>
  <si>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</si>
  <si>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</si>
  <si>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</si>
  <si>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</si>
  <si>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</si>
  <si>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</si>
  <si>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</si>
  <si>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</si>
  <si>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</si>
  <si>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</si>
  <si>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</si>
  <si>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</si>
  <si>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</si>
  <si>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</si>
  <si>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</si>
  <si>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</si>
  <si>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</si>
  <si>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</si>
  <si>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</si>
  <si>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</si>
  <si>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</si>
  <si>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</si>
  <si>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</si>
  <si>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</si>
  <si>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</si>
  <si>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</si>
  <si>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</si>
  <si>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</si>
  <si>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</si>
  <si>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</si>
  <si>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</si>
  <si>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</si>
  <si>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</si>
  <si>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</si>
  <si>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</si>
  <si>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</si>
  <si>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</si>
  <si>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</si>
  <si>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</si>
  <si>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</si>
  <si>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</si>
  <si>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</si>
  <si>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</si>
  <si>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</si>
  <si>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</si>
  <si>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</si>
  <si>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</si>
  <si>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</si>
  <si>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</si>
  <si>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</si>
  <si>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</si>
  <si>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</si>
  <si>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</si>
  <si>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</si>
  <si>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</si>
  <si>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</si>
  <si>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</si>
  <si>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</si>
  <si>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</si>
  <si>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</si>
  <si>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</si>
  <si>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</si>
  <si>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</si>
  <si>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</si>
  <si>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</si>
  <si>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</si>
  <si>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</si>
  <si>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</si>
  <si>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</si>
  <si>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</si>
  <si>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</si>
  <si>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</si>
  <si>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</si>
  <si>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</si>
  <si>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</si>
  <si>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</si>
  <si>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</si>
  <si>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</si>
  <si>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</si>
  <si>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</si>
  <si>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</si>
  <si>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</si>
  <si>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</si>
  <si>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</si>
  <si>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</si>
  <si>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</si>
  <si>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</si>
  <si>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</si>
  <si>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</si>
  <si>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</si>
  <si>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</si>
  <si>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</si>
  <si>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</si>
  <si>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</si>
  <si>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</si>
  <si>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</si>
  <si>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</si>
  <si>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</si>
  <si>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</si>
  <si>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</si>
  <si>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</si>
  <si>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</si>
  <si>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</si>
  <si>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</si>
  <si>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</si>
  <si>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</si>
  <si>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</si>
  <si>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</si>
  <si>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</si>
  <si>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</si>
  <si>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</si>
  <si>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</si>
  <si>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</si>
  <si>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</si>
  <si>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</si>
  <si>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</si>
  <si>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</si>
  <si>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</si>
  <si>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</si>
  <si>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</si>
  <si>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</si>
  <si>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</si>
  <si>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</si>
  <si>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</si>
  <si>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</si>
  <si>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</si>
  <si>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</si>
  <si>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</si>
  <si>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</si>
  <si>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</si>
  <si>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</si>
  <si>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</si>
  <si>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</si>
  <si>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</si>
  <si>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</si>
  <si>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</si>
  <si>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</si>
  <si>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</si>
  <si>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</si>
  <si>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</si>
  <si>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</si>
  <si>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</si>
  <si>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</si>
  <si>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</si>
  <si>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</si>
  <si>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</si>
  <si>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</si>
  <si>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</si>
  <si>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</si>
  <si>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</si>
  <si>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</si>
  <si>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</si>
  <si>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</si>
  <si>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</si>
  <si>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</si>
  <si>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</si>
  <si>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</si>
  <si>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</si>
  <si>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</si>
  <si>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</si>
  <si>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</si>
  <si>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</si>
  <si>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</si>
  <si>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</si>
  <si>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</si>
  <si>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</si>
  <si>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</si>
  <si>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</si>
  <si>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</si>
  <si>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</si>
  <si>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</si>
  <si>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</si>
  <si>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</si>
  <si>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</si>
  <si>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</si>
  <si>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</si>
  <si>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</si>
  <si>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</si>
  <si>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</si>
  <si>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</si>
  <si>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</si>
  <si>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</si>
  <si>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</si>
  <si>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</si>
  <si>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</si>
  <si>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</si>
  <si>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</si>
  <si>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</si>
  <si>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</si>
  <si>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</si>
  <si>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</si>
  <si>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</si>
  <si>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</si>
  <si>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</si>
  <si>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</si>
  <si>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</si>
  <si>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</si>
  <si>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</si>
  <si>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</si>
  <si>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</si>
  <si>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</si>
  <si>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</si>
  <si>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</si>
  <si>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</si>
  <si>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</si>
  <si>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</si>
  <si>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</si>
  <si>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</si>
  <si>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</si>
  <si>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</si>
  <si>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</si>
  <si>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</si>
  <si>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</si>
  <si>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</si>
  <si>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</si>
  <si>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</si>
  <si>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</si>
  <si>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</si>
  <si>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</si>
  <si>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</si>
  <si>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</si>
  <si>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</si>
  <si>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</si>
  <si>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</si>
  <si>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</si>
  <si>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</si>
  <si>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</si>
  <si>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</si>
  <si>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</si>
  <si>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</si>
  <si>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</si>
  <si>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</si>
  <si>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</si>
  <si>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</si>
  <si>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</si>
  <si>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</si>
  <si>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</si>
  <si>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</si>
  <si>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</si>
  <si>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</si>
  <si>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</si>
  <si>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</si>
  <si>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</si>
  <si>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</si>
  <si>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</si>
  <si>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</si>
  <si>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</si>
  <si>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</si>
  <si>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</si>
  <si>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</si>
  <si>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</si>
  <si>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</si>
  <si>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</si>
  <si>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</si>
  <si>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</si>
  <si>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</si>
  <si>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</si>
  <si>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</si>
  <si>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</si>
  <si>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</si>
  <si>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</si>
  <si>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</si>
  <si>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</si>
  <si>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</si>
  <si>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</si>
  <si>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</si>
  <si>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</si>
  <si>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</si>
  <si>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</si>
  <si>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</si>
  <si>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</si>
  <si>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</si>
  <si>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</si>
  <si>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</si>
  <si>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</si>
  <si>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</si>
  <si>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</si>
  <si>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</si>
  <si>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</si>
  <si>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</si>
  <si>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</si>
  <si>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</si>
  <si>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</si>
  <si>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</si>
  <si>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</si>
  <si>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</si>
  <si>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</si>
  <si>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</si>
  <si>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</si>
  <si>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</si>
  <si>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</si>
  <si>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</si>
  <si>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</si>
  <si>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</si>
  <si>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</si>
  <si>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</si>
  <si>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</si>
  <si>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</si>
  <si>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</si>
  <si>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</si>
  <si>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</si>
  <si>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</si>
  <si>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</si>
  <si>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</si>
  <si>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</si>
  <si>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</si>
  <si>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</si>
  <si>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</si>
  <si>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</si>
  <si>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</si>
  <si>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</si>
  <si>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</si>
  <si>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</si>
  <si>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</si>
  <si>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</si>
  <si>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</si>
  <si>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</si>
  <si>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</si>
  <si>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</si>
  <si>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</si>
  <si>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</si>
  <si>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</si>
  <si>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</si>
  <si>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</si>
  <si>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</si>
  <si>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</si>
  <si>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</si>
  <si>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</si>
  <si>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</si>
  <si>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</si>
  <si>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</si>
  <si>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</si>
  <si>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</si>
  <si>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</si>
  <si>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</si>
  <si>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</si>
  <si>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</si>
  <si>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</si>
  <si>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</si>
  <si>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</si>
  <si>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</si>
  <si>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</si>
  <si>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</si>
  <si>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</si>
  <si>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</si>
  <si>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</si>
  <si>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</si>
  <si>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</si>
  <si>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</si>
  <si>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</si>
  <si>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</si>
  <si>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</si>
  <si>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</si>
  <si>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</si>
  <si>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</si>
  <si>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</si>
  <si>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</si>
  <si>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</si>
  <si>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</si>
  <si>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</si>
  <si>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</si>
  <si>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</si>
  <si>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</si>
  <si>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</si>
  <si>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</si>
  <si>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</si>
  <si>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</si>
  <si>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</si>
  <si>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</si>
  <si>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</si>
  <si>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</si>
  <si>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</si>
  <si>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</si>
  <si>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</si>
  <si>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</si>
  <si>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</si>
  <si>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</si>
  <si>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</si>
  <si>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</si>
  <si>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</si>
  <si>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</si>
  <si>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</si>
  <si>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</si>
  <si>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</si>
  <si>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</si>
  <si>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</si>
  <si>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</si>
  <si>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</si>
  <si>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</si>
  <si>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</si>
  <si>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</si>
  <si>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</si>
  <si>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</si>
  <si>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</si>
  <si>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</si>
  <si>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</si>
  <si>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</si>
  <si>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</si>
  <si>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</si>
  <si>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</si>
  <si>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</si>
  <si>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</si>
  <si>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</si>
  <si>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</si>
  <si>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</si>
  <si>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</si>
  <si>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</si>
  <si>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</si>
  <si>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</si>
  <si>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</si>
  <si>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</si>
  <si>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</si>
  <si>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</si>
  <si>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</si>
  <si>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</si>
  <si>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</si>
  <si>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</si>
  <si>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</si>
  <si>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</si>
  <si>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</si>
  <si>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</si>
  <si>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</si>
  <si>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</si>
  <si>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</si>
  <si>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</si>
  <si>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</si>
  <si>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</si>
  <si>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</si>
  <si>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</si>
  <si>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</si>
  <si>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</si>
  <si>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</si>
  <si>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</si>
  <si>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</si>
  <si>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</si>
  <si>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</si>
  <si>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</si>
  <si>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</si>
  <si>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</si>
  <si>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</si>
  <si>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</si>
  <si>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</si>
  <si>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</si>
  <si>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</si>
  <si>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</si>
  <si>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</si>
  <si>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</si>
  <si>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</si>
  <si>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</si>
  <si>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</si>
  <si>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</si>
  <si>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</si>
  <si>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</si>
  <si>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</si>
  <si>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</si>
  <si>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</si>
  <si>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</si>
  <si>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</si>
  <si>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</si>
  <si>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</si>
  <si>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</si>
  <si>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</si>
  <si>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</si>
  <si>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</si>
  <si>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</si>
  <si>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</si>
  <si>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</si>
  <si>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</si>
  <si>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</si>
  <si>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</si>
  <si>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</si>
  <si>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</si>
  <si>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</si>
  <si>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</si>
  <si>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</si>
  <si>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</si>
  <si>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</si>
  <si>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</si>
  <si>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</si>
  <si>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</si>
  <si>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</si>
  <si>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</si>
  <si>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</si>
  <si>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</si>
  <si>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</si>
  <si>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</si>
  <si>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</si>
  <si>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</si>
  <si>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</si>
  <si>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</si>
  <si>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</si>
  <si>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</si>
  <si>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</si>
  <si>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</si>
  <si>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</si>
  <si>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</si>
  <si>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</si>
  <si>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</si>
  <si>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</si>
  <si>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</si>
  <si>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</si>
  <si>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</si>
  <si>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</si>
  <si>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</si>
  <si>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</si>
  <si>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</si>
  <si>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</si>
  <si>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</si>
  <si>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</si>
  <si>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</si>
  <si>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</si>
  <si>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</si>
  <si>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</si>
  <si>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</si>
  <si>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</si>
  <si>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</si>
  <si>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</si>
  <si>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</si>
  <si>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</si>
  <si>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</si>
  <si>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</si>
  <si>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</si>
  <si>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</si>
  <si>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</si>
  <si>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</si>
  <si>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</si>
  <si>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</si>
  <si>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</si>
  <si>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</si>
  <si>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</si>
  <si>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</si>
  <si>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</si>
  <si>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</si>
  <si>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</si>
  <si>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</si>
  <si>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</si>
  <si>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</si>
  <si>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</si>
  <si>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</si>
  <si>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</si>
  <si>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</si>
  <si>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</si>
  <si>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</si>
  <si>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</si>
  <si>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</si>
  <si>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</si>
  <si>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</si>
  <si>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</si>
  <si>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</si>
  <si>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</si>
  <si>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</si>
  <si>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</si>
  <si>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</si>
  <si>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</si>
  <si>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</si>
  <si>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</si>
  <si>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</si>
  <si>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</si>
  <si>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</si>
  <si>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</si>
  <si>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</si>
  <si>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</si>
  <si>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</si>
  <si>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</si>
  <si>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</si>
  <si>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</si>
  <si>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</si>
  <si>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</si>
  <si>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</si>
  <si>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</si>
  <si>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</si>
  <si>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</si>
  <si>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</si>
  <si>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</si>
  <si>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</si>
  <si>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</si>
  <si>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</si>
  <si>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</si>
  <si>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</si>
  <si>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</si>
  <si>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</si>
  <si>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</si>
  <si>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</si>
  <si>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</si>
  <si>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</si>
  <si>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</si>
  <si>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</si>
  <si>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</si>
  <si>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</si>
  <si>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</si>
  <si>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</si>
  <si>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</si>
  <si>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</si>
  <si>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</si>
  <si>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</si>
  <si>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</si>
  <si>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</si>
  <si>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</si>
  <si>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</si>
  <si>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</si>
  <si>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</si>
  <si>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</si>
  <si>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</si>
  <si>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</si>
  <si>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</si>
  <si>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</si>
  <si>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</si>
  <si>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</si>
  <si>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</si>
  <si>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</si>
  <si>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</si>
  <si>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</si>
  <si>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</si>
  <si>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</si>
  <si>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</si>
  <si>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</si>
  <si>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</si>
  <si>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</si>
  <si>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</si>
  <si>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</si>
  <si>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</si>
  <si>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</si>
  <si>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</si>
  <si>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</si>
  <si>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</si>
  <si>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</si>
  <si>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</si>
  <si>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</si>
  <si>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</si>
  <si>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</si>
  <si>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</si>
  <si>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</si>
  <si>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</si>
  <si>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</si>
  <si>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</si>
  <si>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</si>
  <si>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</si>
  <si>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</si>
  <si>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</si>
  <si>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</si>
  <si>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</si>
  <si>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</si>
  <si>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</si>
  <si>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</si>
  <si>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</si>
  <si>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</si>
  <si>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</si>
  <si>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</si>
  <si>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</si>
  <si>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</si>
  <si>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</si>
  <si>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</si>
  <si>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</si>
  <si>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</si>
  <si>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</si>
  <si>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</si>
  <si>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</si>
  <si>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</si>
  <si>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</si>
  <si>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</si>
  <si>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</si>
  <si>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</si>
  <si>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</si>
  <si>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</si>
  <si>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</si>
  <si>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</si>
  <si>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</si>
  <si>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</si>
  <si>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</si>
  <si>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</si>
  <si>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</si>
  <si>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</si>
  <si>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</si>
  <si>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</si>
  <si>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</si>
  <si>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</si>
  <si>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</si>
  <si>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</si>
  <si>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</si>
  <si>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</si>
  <si>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</si>
  <si>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</si>
  <si>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</si>
  <si>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</si>
  <si>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</si>
  <si>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</si>
  <si>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</si>
  <si>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</si>
  <si>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</si>
  <si>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</si>
  <si>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</si>
  <si>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</si>
  <si>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</si>
  <si>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</si>
  <si>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</si>
  <si>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</si>
  <si>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</si>
  <si>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</si>
  <si>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</si>
  <si>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</si>
  <si>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</si>
  <si>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</si>
  <si>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</si>
  <si>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</si>
  <si>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</si>
  <si>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</si>
  <si>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</si>
  <si>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</si>
  <si>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</si>
  <si>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</si>
  <si>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</si>
  <si>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</si>
  <si>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</si>
  <si>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</si>
  <si>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</si>
  <si>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</si>
  <si>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</si>
  <si>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</si>
  <si>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</si>
  <si>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</si>
  <si>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</si>
  <si>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</si>
  <si>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</si>
  <si>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</si>
  <si>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</si>
  <si>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</si>
  <si>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</si>
  <si>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</si>
  <si>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</si>
  <si>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</si>
  <si>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</si>
  <si>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</si>
  <si>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</si>
  <si>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</si>
  <si>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</si>
  <si>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</si>
  <si>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</si>
  <si>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</si>
  <si>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</si>
  <si>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</si>
  <si>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</si>
  <si>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</si>
  <si>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</si>
  <si>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</si>
  <si>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</si>
  <si>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</si>
  <si>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</si>
  <si>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</si>
  <si>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</si>
  <si>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</si>
  <si>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</si>
  <si>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</si>
  <si>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</si>
  <si>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</si>
  <si>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</si>
  <si>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</si>
  <si>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</si>
  <si>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</si>
  <si>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</si>
  <si>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</si>
  <si>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</si>
  <si>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</si>
  <si>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</si>
  <si>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</si>
  <si>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</si>
  <si>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</si>
  <si>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</si>
  <si>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</si>
  <si>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</si>
  <si>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</si>
  <si>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</si>
  <si>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</si>
  <si>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</si>
  <si>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</si>
  <si>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</si>
  <si>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</si>
  <si>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</si>
  <si>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</si>
  <si>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</si>
  <si>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</si>
  <si>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</si>
  <si>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</si>
  <si>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</si>
  <si>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</si>
  <si>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</si>
  <si>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</si>
  <si>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</si>
  <si>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</si>
  <si>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</si>
  <si>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</si>
  <si>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</si>
  <si>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</si>
  <si>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</si>
  <si>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</si>
  <si>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</si>
  <si>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</si>
  <si>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</si>
  <si>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</si>
  <si>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</si>
  <si>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</si>
  <si>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</si>
  <si>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</si>
  <si>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</si>
  <si>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</si>
  <si>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</si>
  <si>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</si>
  <si>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</si>
  <si>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</si>
  <si>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</si>
  <si>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</si>
  <si>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</si>
  <si>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</si>
  <si>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</si>
  <si>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</si>
  <si>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</si>
  <si>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</si>
  <si>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</si>
  <si>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</si>
  <si>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</si>
  <si>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</si>
  <si>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</si>
  <si>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</si>
  <si>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</si>
  <si>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</si>
  <si>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</si>
  <si>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</si>
  <si>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</si>
  <si>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</si>
  <si>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</si>
  <si>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</si>
  <si>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</si>
  <si>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</si>
  <si>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</si>
  <si>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</si>
  <si>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</si>
  <si>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</si>
  <si>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</si>
  <si>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</si>
  <si>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</si>
  <si>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</si>
  <si>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</si>
  <si>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</si>
  <si>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</si>
  <si>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</si>
  <si>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</si>
  <si>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</si>
  <si>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</si>
  <si>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</si>
  <si>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</si>
  <si>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</si>
  <si>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</si>
  <si>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</si>
  <si>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</si>
  <si>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</si>
  <si>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</si>
  <si>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</si>
  <si>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</si>
  <si>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</si>
  <si>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</si>
  <si>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</si>
  <si>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</si>
  <si>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</si>
  <si>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</si>
  <si>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</si>
  <si>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</si>
  <si>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</si>
  <si>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</si>
  <si>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</si>
  <si>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</si>
  <si>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</si>
  <si>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</si>
  <si>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</si>
  <si>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</si>
  <si>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</si>
  <si>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</si>
  <si>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</si>
  <si>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</si>
  <si>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</si>
  <si>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</si>
  <si>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</si>
  <si>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</si>
  <si>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</si>
  <si>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</si>
  <si>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</si>
  <si>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</si>
  <si>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</si>
  <si>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</si>
  <si>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</si>
  <si>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</si>
  <si>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</si>
  <si>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</si>
  <si>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</si>
  <si>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</si>
  <si>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</si>
  <si>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</si>
  <si>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</si>
  <si>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</si>
  <si>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</si>
  <si>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</si>
  <si>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</si>
  <si>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</si>
  <si>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</si>
  <si>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</si>
  <si>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</si>
  <si>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</si>
  <si>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</si>
  <si>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</si>
  <si>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</si>
  <si>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</si>
  <si>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</si>
  <si>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</si>
  <si>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</si>
  <si>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</si>
  <si>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</si>
  <si>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</si>
  <si>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</si>
  <si>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</si>
  <si>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</si>
  <si>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</si>
  <si>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</si>
  <si>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</si>
  <si>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</si>
  <si>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</si>
  <si>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</si>
  <si>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</si>
  <si>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</si>
  <si>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</si>
  <si>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</si>
  <si>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</si>
  <si>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</si>
  <si>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</si>
  <si>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</si>
  <si>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</si>
  <si>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</si>
  <si>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</si>
  <si>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</si>
  <si>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</si>
  <si>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</si>
  <si>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</si>
  <si>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</si>
  <si>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</si>
  <si>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</si>
  <si>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</si>
  <si>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</si>
  <si>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</si>
  <si>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</si>
  <si>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</si>
  <si>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</si>
  <si>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</si>
  <si>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</si>
  <si>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</si>
  <si>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</si>
  <si>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</si>
  <si>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</si>
  <si>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</si>
  <si>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</si>
  <si>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</si>
  <si>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</si>
  <si>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</si>
  <si>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</si>
  <si>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</si>
  <si>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</si>
  <si>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</si>
  <si>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</si>
  <si>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</si>
  <si>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</si>
  <si>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</si>
  <si>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</si>
  <si>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</si>
  <si>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</si>
  <si>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</si>
  <si>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</si>
  <si>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</si>
  <si>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</si>
  <si>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</si>
  <si>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</si>
  <si>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</si>
  <si>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</si>
  <si>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</si>
  <si>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</si>
  <si>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</si>
  <si>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</si>
  <si>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</si>
  <si>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</si>
  <si>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</si>
  <si>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</si>
  <si>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</si>
  <si>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</si>
  <si>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</si>
  <si>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</si>
  <si>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</si>
  <si>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</si>
  <si>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</si>
  <si>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</si>
  <si>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</si>
  <si>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</si>
  <si>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</si>
  <si>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</si>
  <si>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</si>
  <si>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</si>
  <si>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</si>
  <si>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</si>
  <si>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</si>
  <si>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</si>
  <si>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</si>
  <si>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</si>
  <si>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</si>
  <si>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</si>
  <si>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</si>
  <si>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</si>
  <si>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</si>
  <si>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</si>
  <si>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</si>
  <si>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</si>
  <si>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</si>
  <si>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</si>
  <si>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</si>
  <si>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</si>
  <si>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</si>
  <si>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</si>
  <si>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</si>
  <si>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</si>
  <si>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</si>
  <si>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</si>
  <si>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</si>
  <si>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</si>
  <si>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</si>
  <si>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</si>
  <si>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</si>
  <si>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</si>
  <si>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</si>
  <si>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</si>
  <si>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</si>
  <si>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</si>
  <si>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</si>
  <si>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</si>
  <si>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</si>
  <si>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</si>
  <si>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</si>
  <si>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</si>
  <si>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</si>
  <si>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</si>
  <si>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</si>
  <si>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</si>
  <si>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</si>
  <si>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</si>
  <si>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</si>
  <si>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</si>
  <si>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</si>
  <si>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</si>
  <si>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</si>
  <si>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</si>
  <si>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</si>
  <si>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</si>
  <si>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</si>
  <si>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</si>
  <si>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</si>
  <si>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</si>
  <si>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</si>
  <si>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</si>
  <si>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</si>
  <si>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</si>
  <si>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</si>
  <si>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</si>
  <si>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</si>
  <si>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</si>
  <si>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</si>
  <si>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</si>
  <si>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</si>
  <si>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</si>
  <si>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</si>
  <si>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</si>
  <si>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</si>
  <si>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</si>
  <si>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</si>
  <si>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</si>
  <si>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</si>
  <si>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</si>
  <si>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</si>
  <si>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</si>
  <si>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</si>
  <si>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</si>
  <si>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</si>
  <si>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</si>
  <si>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</si>
  <si>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</si>
  <si>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</si>
  <si>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</si>
  <si>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</si>
  <si>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</si>
  <si>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</si>
  <si>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</si>
  <si>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</si>
  <si>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</si>
  <si>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</si>
  <si>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</si>
  <si>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</si>
  <si>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</si>
  <si>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</si>
  <si>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</si>
  <si>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</si>
  <si>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</si>
  <si>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</si>
  <si>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</si>
  <si>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</si>
  <si>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</si>
  <si>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</si>
  <si>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</si>
  <si>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</si>
  <si>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</si>
  <si>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</si>
  <si>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</si>
  <si>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</si>
  <si>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</si>
  <si>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</si>
  <si>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</si>
  <si>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</si>
  <si>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</si>
  <si>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</si>
  <si>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</si>
  <si>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</si>
  <si>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</si>
  <si>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</si>
  <si>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</si>
  <si>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</si>
  <si>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</si>
  <si>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</si>
  <si>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</si>
  <si>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</si>
  <si>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</si>
  <si>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</si>
  <si>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</si>
  <si>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</si>
  <si>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</si>
  <si>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</si>
  <si>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</si>
  <si>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</si>
  <si>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</si>
  <si>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</si>
  <si>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</si>
  <si>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</si>
  <si>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</si>
  <si>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</si>
  <si>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</si>
  <si>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</si>
  <si>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</si>
  <si>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</si>
  <si>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</si>
  <si>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</si>
  <si>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</si>
  <si>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</si>
  <si>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</si>
  <si>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</si>
  <si>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</si>
  <si>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</si>
  <si>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</si>
  <si>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</si>
  <si>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</si>
  <si>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</si>
  <si>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</si>
  <si>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</si>
  <si>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</si>
  <si>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</si>
  <si>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</si>
  <si>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</si>
  <si>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</si>
  <si>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</si>
  <si>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</si>
  <si>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</si>
  <si>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</si>
  <si>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</si>
  <si>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</si>
  <si>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</si>
  <si>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</si>
  <si>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</si>
  <si>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</si>
  <si>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</si>
  <si>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</si>
  <si>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</si>
  <si>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</si>
  <si>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</si>
  <si>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</si>
  <si>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</si>
  <si>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</si>
  <si>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</si>
  <si>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</si>
  <si>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</si>
  <si>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</si>
  <si>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</si>
  <si>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</si>
  <si>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</si>
  <si>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</si>
  <si>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</si>
  <si>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</si>
  <si>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</si>
  <si>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</si>
  <si>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</si>
  <si>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</si>
  <si>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</si>
  <si>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</si>
  <si>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</si>
  <si>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</si>
  <si>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</si>
  <si>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</si>
  <si>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</si>
  <si>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</si>
  <si>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</si>
  <si>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</si>
  <si>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</si>
  <si>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</si>
  <si>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</si>
  <si>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</si>
  <si>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</si>
  <si>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</si>
  <si>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</si>
  <si>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</si>
  <si>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</si>
  <si>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</si>
  <si>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</si>
  <si>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</si>
  <si>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</si>
  <si>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</si>
  <si>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</si>
  <si>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</si>
  <si>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</si>
  <si>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</si>
  <si>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</si>
  <si>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</si>
  <si>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</si>
  <si>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</si>
  <si>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</si>
  <si>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</si>
  <si>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</si>
  <si>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</si>
  <si>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</si>
  <si>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</si>
  <si>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</si>
  <si>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</si>
  <si>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</si>
  <si>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</si>
  <si>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</si>
  <si>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</si>
  <si>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</si>
  <si>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</si>
  <si>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</si>
  <si>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</si>
  <si>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</si>
  <si>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</si>
  <si>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</si>
  <si>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</si>
  <si>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</si>
  <si>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</si>
  <si>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</si>
  <si>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</si>
  <si>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</si>
  <si>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</si>
  <si>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</si>
  <si>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</si>
  <si>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</si>
  <si>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</si>
  <si>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</si>
  <si>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</si>
  <si>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</si>
  <si>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</si>
  <si>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</si>
  <si>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</si>
  <si>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</si>
  <si>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</si>
  <si>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</si>
  <si>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</si>
  <si>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</si>
  <si>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</si>
  <si>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</si>
  <si>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</si>
  <si>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</si>
  <si>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</si>
  <si>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</si>
  <si>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</si>
  <si>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</si>
  <si>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</si>
  <si>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</si>
  <si>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</si>
  <si>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</si>
  <si>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</si>
  <si>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</si>
  <si>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</si>
  <si>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</si>
  <si>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</si>
  <si>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</si>
  <si>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</si>
  <si>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</si>
  <si>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</si>
  <si>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</si>
  <si>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</si>
  <si>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</si>
  <si>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</si>
  <si>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</si>
  <si>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</si>
  <si>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</si>
  <si>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</si>
  <si>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</si>
  <si>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</si>
  <si>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</si>
  <si>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</si>
  <si>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</si>
  <si>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</si>
  <si>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</si>
  <si>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</si>
  <si>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</si>
  <si>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</si>
  <si>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</si>
  <si>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</si>
  <si>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</si>
  <si>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</si>
  <si>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</si>
  <si>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</si>
  <si>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</si>
  <si>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</si>
  <si>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</si>
  <si>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</si>
  <si>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</si>
  <si>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</si>
  <si>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</si>
  <si>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</si>
  <si>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</si>
  <si>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</si>
  <si>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</si>
  <si>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</si>
  <si>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</si>
  <si>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</si>
  <si>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</si>
  <si>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</si>
  <si>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</si>
  <si>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</si>
  <si>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</si>
  <si>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</si>
  <si>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</si>
  <si>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</si>
  <si>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</si>
  <si>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</si>
  <si>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</si>
  <si>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</si>
  <si>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</si>
  <si>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</si>
  <si>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</si>
  <si>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</si>
  <si>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</si>
  <si>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</si>
  <si>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</si>
  <si>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</si>
  <si>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</si>
  <si>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</si>
  <si>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</si>
  <si>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</si>
  <si>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</si>
  <si>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</si>
  <si>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</si>
  <si>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</si>
  <si>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</si>
  <si>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</si>
  <si>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</si>
  <si>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</si>
  <si>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</si>
  <si>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</si>
  <si>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</si>
  <si>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</si>
  <si>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</si>
  <si>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</si>
  <si>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</si>
  <si>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</si>
  <si>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</si>
  <si>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</si>
  <si>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</si>
  <si>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</si>
  <si>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</si>
  <si>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</si>
  <si>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</si>
  <si>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</si>
  <si>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</si>
  <si>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</si>
  <si>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</si>
  <si>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</si>
  <si>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</si>
  <si>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</si>
  <si>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</si>
  <si>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</si>
  <si>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</si>
  <si>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</si>
  <si>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</si>
  <si>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</si>
  <si>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</si>
  <si>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</si>
  <si>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</si>
  <si>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</si>
  <si>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</si>
  <si>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</si>
  <si>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</si>
  <si>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</si>
  <si>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</si>
  <si>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</si>
  <si>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</si>
  <si>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</si>
  <si>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</si>
  <si>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</si>
  <si>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</si>
  <si>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</si>
  <si>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</si>
  <si>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</si>
  <si>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</si>
  <si>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</si>
  <si>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</si>
  <si>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</si>
  <si>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</si>
  <si>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</si>
  <si>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</si>
  <si>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</si>
  <si>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</si>
  <si>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</si>
  <si>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</si>
  <si>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</si>
  <si>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</si>
  <si>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</si>
  <si>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</si>
  <si>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</si>
  <si>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</si>
  <si>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</si>
  <si>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</si>
  <si>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</si>
  <si>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</si>
  <si>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</si>
  <si>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</si>
  <si>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</si>
  <si>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</si>
  <si>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</si>
  <si>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</si>
  <si>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</si>
  <si>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</si>
  <si>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</si>
  <si>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</si>
  <si>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</si>
  <si>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</si>
  <si>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</si>
  <si>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</si>
  <si>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</si>
  <si>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</si>
  <si>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</si>
  <si>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</si>
  <si>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</si>
  <si>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</si>
  <si>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</si>
  <si>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</si>
  <si>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</si>
  <si>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</si>
  <si>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</si>
  <si>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</si>
  <si>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</si>
  <si>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</si>
  <si>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</si>
  <si>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</si>
  <si>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</si>
  <si>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</si>
  <si>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</si>
  <si>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</si>
  <si>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</si>
  <si>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</si>
  <si>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</si>
  <si>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</si>
  <si>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</si>
  <si>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</si>
  <si>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</si>
  <si>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</si>
  <si>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</si>
  <si>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</si>
  <si>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</si>
  <si>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</si>
  <si>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</si>
  <si>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</si>
  <si>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</si>
  <si>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</si>
  <si>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</si>
  <si>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</si>
  <si>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</si>
  <si>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</si>
  <si>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</si>
  <si>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</si>
  <si>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</si>
  <si>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</si>
  <si>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</si>
  <si>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</si>
  <si>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</si>
  <si>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</si>
  <si>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</si>
  <si>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</si>
  <si>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</si>
  <si>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</si>
  <si>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</si>
  <si>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</si>
  <si>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</si>
  <si>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</si>
  <si>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</si>
  <si>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</si>
  <si>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</si>
  <si>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</si>
  <si>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</si>
  <si>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</si>
  <si>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</si>
  <si>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</si>
  <si>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</si>
  <si>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</si>
  <si>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</si>
  <si>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</si>
  <si>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</si>
  <si>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</si>
  <si>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</si>
  <si>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</si>
  <si>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</si>
  <si>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</si>
  <si>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</si>
  <si>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</si>
  <si>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</si>
  <si>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</si>
  <si>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</si>
  <si>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</si>
  <si>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</si>
  <si>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</si>
  <si>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</si>
  <si>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</si>
  <si>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</si>
  <si>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</si>
  <si>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</si>
  <si>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</si>
  <si>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</si>
  <si>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</si>
  <si>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</si>
  <si>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</si>
  <si>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</si>
  <si>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</si>
  <si>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</si>
  <si>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</si>
  <si>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</si>
  <si>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</si>
  <si>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</si>
  <si>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</si>
  <si>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</si>
  <si>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</si>
  <si>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</si>
  <si>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</si>
  <si>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</si>
  <si>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</si>
  <si>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</si>
  <si>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</si>
  <si>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</si>
  <si>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</si>
  <si>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</si>
  <si>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</si>
  <si>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</si>
  <si>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</si>
  <si>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</si>
  <si>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</si>
  <si>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</si>
  <si>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</si>
  <si>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</si>
  <si>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</si>
  <si>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</si>
  <si>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</si>
  <si>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</si>
  <si>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</si>
  <si>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</si>
  <si>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</si>
  <si>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</si>
  <si>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</si>
  <si>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</si>
  <si>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</si>
  <si>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</si>
  <si>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</si>
  <si>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</si>
  <si>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</si>
  <si>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</si>
  <si>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</si>
  <si>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</si>
  <si>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</si>
  <si>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</si>
  <si>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</si>
  <si>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</si>
  <si>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</si>
  <si>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</si>
  <si>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</si>
  <si>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</si>
  <si>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</si>
  <si>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</si>
  <si>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</si>
  <si>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</si>
  <si>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</si>
  <si>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</si>
  <si>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</si>
  <si>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</si>
  <si>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</si>
  <si>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</si>
  <si>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</si>
  <si>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</si>
  <si>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</si>
  <si>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</si>
  <si>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</si>
  <si>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</si>
  <si>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</si>
  <si>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</si>
  <si>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</si>
  <si>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</si>
  <si>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</si>
  <si>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</si>
  <si>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</si>
  <si>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</si>
  <si>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</si>
  <si>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</si>
  <si>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</si>
  <si>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</si>
  <si>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</si>
  <si>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</si>
  <si>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</si>
  <si>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</si>
  <si>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</si>
  <si>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</si>
  <si>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</si>
  <si>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</si>
  <si>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</si>
  <si>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</si>
  <si>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</si>
  <si>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</si>
  <si>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</si>
  <si>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</si>
  <si>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</si>
  <si>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</si>
  <si>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</si>
  <si>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</si>
  <si>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</si>
  <si>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</si>
  <si>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</si>
  <si>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</si>
  <si>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</si>
  <si>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</si>
  <si>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</si>
  <si>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</si>
  <si>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</si>
  <si>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</si>
  <si>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</si>
  <si>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</si>
  <si>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</si>
  <si>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</si>
  <si>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</si>
  <si>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</si>
  <si>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</si>
  <si>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</si>
  <si>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</si>
  <si>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</si>
  <si>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</si>
  <si>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</si>
  <si>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</si>
  <si>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</si>
  <si>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</si>
  <si>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</si>
  <si>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</si>
  <si>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</si>
  <si>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</si>
  <si>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</si>
  <si>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</si>
  <si>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</si>
  <si>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</si>
  <si>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</si>
  <si>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</si>
  <si>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</si>
  <si>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</si>
  <si>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</si>
  <si>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</si>
  <si>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</si>
  <si>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</si>
  <si>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</si>
  <si>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</si>
  <si>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</si>
  <si>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</si>
  <si>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</si>
  <si>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</si>
  <si>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</si>
  <si>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</si>
  <si>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</si>
  <si>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</si>
  <si>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</si>
  <si>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</si>
  <si>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</si>
  <si>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</si>
  <si>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</si>
  <si>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</si>
  <si>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</si>
  <si>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</si>
  <si>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</si>
  <si>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</si>
  <si>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</si>
  <si>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</si>
  <si>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</si>
  <si>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</si>
  <si>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</si>
  <si>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</si>
  <si>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</si>
  <si>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</si>
  <si>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</si>
  <si>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</si>
  <si>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</si>
  <si>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</si>
  <si>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</si>
  <si>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</si>
  <si>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</si>
  <si>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</si>
  <si>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</si>
  <si>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</si>
  <si>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</si>
  <si>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</si>
  <si>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</si>
  <si>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</si>
  <si>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</si>
  <si>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</si>
  <si>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</si>
  <si>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</si>
  <si>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</si>
  <si>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</si>
  <si>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</si>
  <si>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</si>
  <si>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</si>
  <si>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</si>
  <si>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</si>
  <si>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</si>
  <si>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</si>
  <si>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</si>
  <si>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</si>
  <si>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</si>
  <si>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</si>
  <si>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</si>
  <si>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</si>
  <si>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</si>
  <si>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</si>
  <si>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</si>
  <si>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</si>
  <si>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</si>
  <si>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</si>
  <si>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</si>
  <si>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</si>
  <si>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</si>
  <si>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</si>
  <si>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</si>
  <si>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</si>
  <si>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</si>
  <si>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</si>
  <si>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</si>
  <si>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</si>
  <si>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</si>
  <si>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</si>
  <si>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</si>
  <si>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</si>
  <si>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</si>
  <si>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</si>
  <si>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</si>
  <si>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</si>
  <si>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</si>
  <si>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</si>
  <si>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</si>
  <si>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</si>
  <si>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</si>
  <si>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</si>
  <si>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</si>
  <si>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</si>
  <si>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</si>
  <si>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</si>
  <si>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</si>
  <si>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</si>
  <si>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</si>
  <si>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</si>
  <si>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</si>
  <si>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</si>
  <si>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</si>
  <si>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</si>
  <si>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</si>
  <si>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</si>
  <si>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</si>
  <si>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</si>
  <si>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</si>
  <si>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</si>
  <si>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</si>
  <si>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</si>
  <si>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</si>
  <si>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</si>
  <si>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</si>
  <si>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</si>
  <si>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</si>
  <si>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</si>
  <si>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</si>
  <si>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</si>
  <si>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</si>
  <si>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</si>
  <si>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</si>
  <si>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</si>
  <si>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</si>
  <si>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</si>
  <si>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</si>
  <si>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</si>
  <si>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</si>
  <si>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</si>
  <si>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</si>
  <si>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</si>
  <si>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</si>
  <si>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</si>
  <si>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</si>
  <si>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</si>
  <si>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</si>
  <si>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</si>
  <si>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</si>
  <si>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</si>
  <si>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</si>
  <si>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</si>
  <si>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</si>
  <si>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</si>
  <si>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</si>
  <si>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</si>
  <si>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</si>
  <si>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</si>
  <si>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</si>
  <si>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</si>
  <si>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</si>
  <si>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</si>
  <si>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</si>
  <si>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</si>
  <si>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</si>
  <si>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</si>
  <si>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</si>
  <si>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</si>
  <si>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</si>
  <si>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</si>
  <si>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</si>
  <si>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</si>
  <si>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</si>
  <si>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</si>
  <si>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</si>
  <si>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</si>
  <si>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</si>
  <si>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</si>
  <si>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</si>
  <si>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</si>
  <si>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</si>
  <si>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</si>
  <si>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</si>
  <si>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</si>
  <si>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</si>
  <si>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</si>
  <si>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</si>
  <si>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</si>
  <si>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</si>
  <si>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</si>
  <si>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</si>
  <si>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</si>
  <si>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</si>
  <si>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</si>
  <si>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</si>
  <si>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</si>
  <si>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</si>
  <si>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</si>
  <si>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</si>
  <si>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</si>
  <si>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</si>
  <si>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</si>
  <si>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</si>
  <si>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</si>
  <si>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</si>
  <si>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</si>
  <si>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</si>
  <si>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</si>
  <si>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</si>
  <si>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</si>
  <si>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</si>
  <si>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</si>
  <si>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</si>
  <si>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</si>
  <si>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</si>
  <si>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</si>
  <si>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</si>
  <si>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</si>
  <si>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</si>
  <si>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</si>
  <si>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</si>
  <si>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</si>
  <si>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</si>
  <si>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</si>
  <si>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</si>
  <si>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</si>
  <si>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</si>
  <si>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</si>
  <si>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</si>
  <si>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</si>
  <si>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</si>
  <si>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</si>
  <si>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</si>
  <si>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</si>
  <si>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</si>
  <si>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</si>
  <si>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</si>
  <si>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</si>
  <si>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</si>
  <si>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</si>
  <si>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</si>
  <si>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</si>
  <si>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</si>
  <si>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</si>
  <si>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</si>
  <si>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</si>
  <si>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</si>
  <si>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</si>
  <si>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</si>
  <si>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</si>
  <si>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</si>
  <si>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</si>
  <si>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</si>
  <si>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</si>
  <si>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</si>
  <si>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</si>
  <si>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</si>
  <si>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</si>
  <si>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</si>
  <si>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</si>
  <si>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</si>
  <si>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</si>
  <si>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</si>
  <si>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</si>
  <si>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</si>
  <si>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</si>
  <si>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</si>
  <si>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</si>
  <si>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</si>
  <si>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</si>
  <si>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</si>
  <si>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</si>
  <si>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</si>
  <si>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</si>
  <si>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</si>
  <si>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</si>
  <si>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</si>
  <si>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</si>
  <si>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</si>
  <si>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</si>
  <si>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</si>
  <si>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</si>
  <si>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</si>
  <si>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</si>
  <si>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</si>
  <si>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</si>
  <si>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</si>
  <si>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</si>
  <si>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</si>
  <si>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</si>
  <si>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</si>
  <si>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</si>
  <si>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</si>
  <si>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</si>
  <si>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</si>
  <si>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</si>
  <si>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</si>
  <si>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</si>
  <si>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</si>
  <si>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</si>
  <si>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</si>
  <si>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</si>
  <si>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</si>
  <si>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</si>
  <si>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</si>
  <si>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</si>
  <si>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</si>
  <si>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</si>
  <si>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</si>
  <si>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</si>
  <si>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</si>
  <si>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</si>
  <si>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</si>
  <si>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</si>
  <si>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</si>
  <si>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</si>
  <si>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</si>
  <si>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</si>
  <si>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</si>
  <si>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</si>
  <si>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</si>
  <si>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</si>
  <si>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</si>
  <si>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</si>
  <si>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</si>
  <si>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</si>
  <si>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</si>
  <si>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</si>
  <si>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</si>
  <si>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</si>
  <si>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</si>
  <si>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</si>
  <si>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</si>
  <si>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</si>
  <si>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</si>
  <si>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</si>
  <si>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</si>
  <si>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</si>
  <si>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</si>
  <si>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</si>
  <si>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</si>
  <si>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</si>
  <si>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</si>
  <si>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</si>
  <si>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</si>
  <si>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</si>
  <si>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</si>
  <si>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</si>
  <si>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</si>
  <si>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</si>
  <si>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</si>
  <si>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</si>
  <si>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</si>
  <si>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</si>
  <si>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</si>
  <si>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</si>
  <si>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</si>
  <si>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</si>
  <si>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</si>
  <si>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</si>
  <si>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</si>
  <si>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</si>
  <si>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</si>
  <si>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</si>
  <si>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</si>
  <si>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</si>
  <si>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</si>
  <si>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</si>
  <si>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</si>
  <si>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</si>
  <si>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</si>
  <si>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</si>
  <si>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</si>
  <si>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</si>
  <si>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</si>
  <si>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</si>
  <si>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</si>
  <si>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</si>
  <si>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</si>
  <si>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</si>
  <si>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</si>
  <si>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</si>
  <si>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</si>
  <si>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</si>
  <si>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</si>
  <si>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</si>
  <si>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</si>
  <si>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</si>
  <si>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</si>
  <si>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</si>
  <si>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</si>
  <si>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</si>
  <si>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</si>
  <si>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</si>
  <si>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</si>
  <si>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</si>
  <si>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</si>
  <si>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</si>
  <si>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</si>
  <si>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</si>
  <si>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</si>
  <si>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</si>
  <si>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</si>
  <si>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</si>
  <si>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</si>
  <si>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</si>
  <si>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</si>
  <si>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</si>
  <si>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</si>
  <si>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</si>
  <si>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</si>
  <si>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</si>
  <si>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</si>
  <si>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</si>
  <si>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</si>
  <si>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</si>
  <si>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</si>
  <si>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</si>
  <si>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</si>
  <si>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</si>
  <si>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</si>
  <si>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</si>
  <si>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</si>
  <si>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</si>
  <si>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</si>
  <si>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</si>
  <si>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</si>
  <si>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</si>
  <si>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</si>
  <si>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</si>
  <si>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</si>
  <si>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</si>
  <si>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</si>
  <si>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</si>
  <si>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</si>
  <si>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</si>
  <si>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</si>
  <si>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</si>
  <si>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</si>
  <si>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</si>
  <si>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</si>
  <si>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</si>
  <si>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</si>
  <si>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</si>
  <si>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</si>
  <si>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</si>
  <si>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</si>
  <si>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</si>
  <si>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</si>
  <si>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</si>
  <si>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</si>
  <si>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</si>
  <si>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</si>
  <si>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</si>
  <si>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</si>
  <si>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</si>
  <si>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</si>
  <si>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</si>
  <si>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</si>
  <si>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</si>
  <si>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</si>
  <si>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</si>
  <si>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</si>
  <si>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</si>
  <si>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</si>
  <si>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</si>
  <si>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</si>
  <si>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</si>
  <si>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</si>
  <si>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</si>
  <si>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</si>
  <si>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</si>
  <si>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</si>
  <si>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</si>
  <si>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</si>
  <si>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</si>
  <si>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</si>
  <si>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</si>
  <si>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</si>
  <si>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</si>
  <si>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</si>
  <si>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</si>
  <si>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</si>
  <si>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</si>
  <si>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</si>
  <si>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</si>
  <si>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</si>
  <si>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</si>
  <si>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</si>
  <si>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</si>
  <si>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</si>
  <si>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</si>
  <si>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</si>
  <si>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</si>
  <si>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</si>
  <si>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</si>
  <si>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</si>
  <si>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</si>
  <si>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</si>
  <si>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</si>
  <si>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</si>
  <si>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</si>
  <si>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</si>
  <si>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</si>
  <si>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</si>
  <si>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</si>
  <si>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</si>
  <si>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</si>
  <si>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</si>
  <si>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</si>
  <si>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</si>
  <si>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</si>
  <si>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</si>
  <si>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</si>
  <si>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</si>
  <si>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</si>
  <si>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</si>
  <si>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</si>
  <si>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</si>
  <si>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</si>
  <si>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</si>
  <si>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</si>
  <si>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</si>
  <si>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</si>
  <si>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</si>
  <si>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</si>
  <si>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</si>
  <si>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</si>
  <si>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</si>
  <si>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</si>
  <si>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</si>
  <si>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</si>
  <si>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</si>
  <si>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</si>
  <si>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</si>
  <si>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</si>
  <si>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</si>
  <si>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</si>
  <si>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</si>
  <si>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</si>
  <si>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</si>
  <si>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</si>
  <si>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</si>
  <si>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</si>
  <si>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</si>
  <si>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</si>
  <si>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</si>
  <si>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</si>
  <si>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</si>
  <si>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</si>
  <si>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</si>
  <si>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</si>
  <si>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</si>
  <si>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</si>
  <si>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</si>
  <si>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</si>
  <si>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</si>
  <si>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</si>
  <si>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</si>
  <si>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</si>
  <si>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</si>
  <si>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</si>
  <si>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</si>
  <si>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</si>
  <si>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</si>
  <si>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</si>
  <si>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</si>
  <si>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</si>
  <si>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</si>
  <si>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</si>
  <si>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</si>
  <si>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</si>
  <si>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</si>
  <si>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</si>
  <si>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</si>
  <si>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</si>
  <si>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</si>
  <si>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</si>
  <si>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</si>
  <si>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</si>
  <si>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</si>
  <si>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</si>
  <si>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</si>
  <si>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</si>
  <si>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</si>
  <si>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</si>
  <si>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</si>
  <si>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</si>
  <si>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</si>
  <si>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</si>
  <si>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</si>
  <si>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</si>
  <si>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</si>
  <si>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</si>
  <si>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</si>
  <si>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</si>
  <si>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</si>
  <si>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</si>
  <si>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</si>
  <si>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</si>
  <si>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</si>
  <si>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</si>
  <si>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</si>
  <si>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</si>
  <si>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</si>
  <si>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</si>
  <si>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</si>
  <si>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</si>
  <si>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</si>
  <si>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</si>
  <si>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</si>
  <si>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</si>
  <si>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</si>
  <si>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</si>
  <si>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</si>
  <si>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</si>
  <si>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</si>
  <si>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</si>
  <si>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</si>
  <si>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</si>
  <si>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</si>
  <si>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</si>
  <si>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</si>
  <si>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</si>
  <si>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</si>
  <si>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</si>
  <si>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</si>
  <si>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</si>
  <si>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</si>
  <si>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</si>
  <si>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</si>
  <si>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</si>
  <si>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</si>
  <si>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</si>
  <si>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</si>
  <si>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</si>
  <si>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</si>
  <si>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</si>
  <si>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</si>
  <si>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</si>
  <si>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</si>
  <si>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</si>
  <si>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</si>
  <si>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</si>
  <si>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</si>
  <si>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</si>
  <si>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</si>
  <si>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</si>
  <si>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</si>
  <si>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</si>
  <si>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</si>
  <si>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</si>
  <si>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</si>
  <si>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</si>
  <si>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</si>
  <si>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</si>
  <si>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</si>
  <si>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</si>
  <si>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</si>
  <si>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</si>
  <si>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</si>
  <si>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</si>
  <si>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</si>
  <si>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</si>
  <si>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</si>
  <si>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</si>
  <si>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</si>
  <si>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</si>
  <si>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</si>
  <si>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</si>
  <si>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</si>
  <si>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</si>
  <si>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</si>
  <si>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</si>
  <si>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</si>
  <si>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</si>
  <si>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</si>
  <si>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</si>
  <si>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</si>
  <si>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</si>
  <si>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</si>
  <si>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</si>
  <si>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</si>
  <si>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</si>
  <si>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</si>
  <si>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</si>
  <si>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</si>
  <si>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</si>
  <si>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</si>
  <si>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</si>
  <si>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</si>
  <si>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</si>
  <si>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</si>
  <si>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</si>
  <si>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</si>
  <si>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</si>
  <si>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</si>
  <si>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</si>
  <si>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</si>
  <si>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</si>
  <si>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</si>
  <si>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</si>
  <si>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</si>
  <si>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</si>
  <si>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</si>
  <si>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</si>
  <si>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</si>
  <si>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</si>
  <si>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</si>
  <si>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</si>
  <si>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</si>
  <si>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</si>
  <si>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</si>
  <si>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</si>
  <si>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</si>
  <si>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</si>
  <si>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</si>
  <si>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</si>
  <si>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</si>
  <si>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</si>
  <si>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</si>
  <si>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</si>
  <si>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</si>
  <si>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</si>
  <si>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</si>
  <si>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</si>
  <si>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</si>
  <si>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</si>
  <si>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</si>
  <si>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</si>
  <si>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</si>
  <si>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</si>
  <si>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</si>
  <si>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</si>
  <si>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</si>
  <si>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</si>
  <si>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</si>
  <si>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</si>
  <si>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</si>
  <si>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</si>
  <si>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</si>
  <si>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</si>
  <si>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</si>
  <si>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</si>
  <si>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</si>
  <si>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</si>
  <si>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</si>
  <si>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</si>
  <si>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</si>
  <si>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</si>
  <si>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</si>
  <si>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</si>
  <si>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</si>
  <si>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</si>
  <si>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</si>
  <si>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</si>
  <si>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</si>
  <si>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</si>
  <si>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</si>
  <si>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</si>
  <si>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</si>
  <si>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</si>
  <si>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</si>
  <si>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</si>
  <si>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</si>
  <si>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</si>
  <si>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</si>
  <si>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</si>
  <si>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</si>
  <si>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</si>
  <si>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</si>
  <si>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</si>
  <si>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</si>
  <si>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</si>
  <si>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</si>
  <si>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</si>
  <si>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</si>
  <si>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</si>
  <si>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</si>
  <si>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</si>
  <si>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</si>
  <si>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</si>
  <si>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</si>
  <si>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</si>
  <si>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</si>
  <si>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</si>
  <si>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</si>
  <si>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</si>
  <si>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</si>
  <si>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</si>
  <si>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</si>
  <si>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</si>
  <si>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</si>
  <si>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</si>
  <si>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</si>
  <si>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</si>
  <si>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</si>
  <si>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</si>
  <si>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</si>
  <si>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</si>
  <si>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</si>
  <si>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</si>
  <si>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</si>
  <si>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</si>
  <si>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</si>
  <si>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</si>
  <si>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</si>
  <si>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</si>
  <si>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</si>
  <si>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</si>
  <si>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</si>
  <si>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</si>
  <si>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</si>
  <si>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</si>
  <si>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</si>
  <si>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</si>
  <si>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</si>
  <si>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</si>
  <si>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</si>
  <si>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</si>
  <si>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</si>
  <si>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</si>
  <si>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</si>
  <si>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</si>
  <si>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</si>
  <si>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</si>
  <si>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</si>
  <si>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</si>
  <si>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</si>
  <si>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</si>
  <si>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</si>
  <si>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</si>
  <si>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</si>
  <si>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</si>
  <si>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</si>
  <si>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</si>
  <si>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</si>
  <si>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</si>
  <si>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</si>
  <si>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</si>
  <si>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</si>
  <si>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</si>
  <si>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</si>
  <si>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</si>
  <si>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</si>
  <si>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</si>
  <si>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</si>
  <si>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</si>
  <si>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</si>
  <si>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</si>
  <si>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</si>
  <si>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</si>
  <si>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</si>
  <si>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</si>
  <si>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</si>
  <si>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</si>
  <si>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</si>
  <si>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</si>
  <si>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</si>
  <si>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</si>
  <si>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</si>
  <si>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</si>
  <si>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</si>
  <si>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</si>
  <si>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</si>
  <si>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</si>
  <si>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</si>
  <si>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</si>
  <si>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</si>
  <si>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</si>
  <si>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</si>
  <si>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</si>
  <si>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</si>
  <si>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</si>
  <si>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</si>
  <si>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</si>
  <si>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</si>
  <si>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</si>
  <si>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</si>
  <si>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</si>
  <si>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</si>
  <si>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</si>
  <si>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</si>
  <si>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</si>
  <si>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</si>
  <si>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</si>
  <si>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</si>
  <si>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</si>
  <si>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</si>
  <si>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</si>
  <si>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</si>
  <si>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</si>
  <si>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</si>
  <si>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</si>
  <si>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</si>
  <si>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</si>
  <si>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</si>
  <si>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</si>
  <si>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</si>
  <si>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</si>
  <si>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</si>
  <si>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</si>
  <si>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</si>
  <si>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</si>
  <si>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</si>
  <si>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</si>
  <si>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</si>
  <si>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</si>
  <si>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</si>
  <si>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</si>
  <si>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</si>
  <si>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</si>
  <si>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</si>
  <si>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</si>
  <si>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</si>
  <si>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</si>
  <si>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</si>
  <si>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</si>
  <si>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</si>
  <si>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</si>
  <si>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</si>
  <si>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</si>
  <si>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</si>
  <si>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</si>
  <si>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</si>
  <si>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</si>
  <si>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</si>
  <si>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</si>
  <si>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</si>
  <si>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</si>
  <si>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</si>
  <si>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</si>
  <si>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</si>
  <si>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</si>
  <si>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</si>
  <si>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</si>
  <si>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</si>
  <si>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</si>
  <si>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</si>
  <si>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</si>
  <si>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</si>
  <si>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</si>
  <si>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</si>
  <si>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</si>
  <si>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</si>
  <si>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</si>
  <si>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</si>
  <si>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</si>
  <si>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</si>
  <si>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</si>
  <si>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</si>
  <si>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</si>
  <si>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</si>
  <si>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</si>
  <si>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</si>
  <si>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</si>
  <si>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</si>
  <si>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</si>
  <si>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</si>
  <si>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</si>
  <si>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</si>
  <si>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</si>
  <si>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</si>
  <si>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</si>
  <si>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</si>
  <si>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</si>
  <si>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</si>
  <si>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</si>
  <si>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</si>
  <si>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</si>
  <si>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</si>
  <si>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</si>
  <si>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</si>
  <si>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</si>
  <si>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</si>
  <si>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</si>
  <si>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</si>
  <si>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</si>
  <si>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</si>
  <si>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</si>
  <si>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</si>
  <si>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</si>
  <si>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</si>
  <si>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</si>
  <si>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</si>
  <si>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</si>
  <si>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</si>
  <si>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</si>
  <si>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</si>
  <si>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</si>
  <si>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</si>
  <si>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</si>
  <si>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</si>
  <si>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</si>
  <si>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</si>
  <si>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</si>
  <si>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</si>
  <si>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</si>
  <si>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</si>
  <si>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</si>
  <si>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</si>
  <si>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</si>
  <si>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</si>
  <si>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</si>
  <si>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</si>
  <si>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</si>
  <si>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</si>
  <si>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</si>
  <si>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</si>
  <si>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</si>
  <si>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</si>
  <si>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</si>
  <si>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</si>
  <si>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</si>
  <si>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</si>
  <si>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</si>
  <si>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</si>
  <si>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</si>
  <si>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</si>
  <si>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</si>
  <si>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</si>
  <si>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</si>
  <si>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</si>
  <si>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</si>
  <si>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</si>
  <si>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</si>
  <si>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</si>
  <si>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</si>
  <si>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</si>
  <si>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</si>
  <si>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</si>
  <si>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</si>
  <si>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</si>
  <si>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</si>
  <si>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</si>
  <si>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</si>
  <si>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</si>
  <si>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</si>
  <si>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</si>
  <si>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</si>
  <si>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</si>
  <si>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</si>
  <si>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</si>
  <si>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</si>
  <si>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</si>
  <si>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</si>
  <si>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</si>
  <si>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</si>
  <si>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</si>
  <si>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</si>
  <si>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</si>
  <si>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</si>
  <si>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</si>
  <si>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</si>
  <si>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</si>
  <si>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</si>
  <si>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</si>
  <si>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</si>
  <si>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</si>
  <si>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</si>
  <si>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</si>
  <si>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</si>
  <si>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</si>
  <si>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</si>
  <si>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</si>
  <si>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</si>
  <si>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</si>
  <si>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</si>
  <si>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</si>
  <si>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</si>
  <si>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</si>
  <si>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</si>
  <si>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</si>
  <si>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</si>
  <si>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</si>
  <si>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</si>
  <si>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</si>
  <si>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</si>
  <si>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</si>
  <si>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</si>
  <si>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</si>
  <si>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</si>
  <si>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</si>
  <si>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</si>
  <si>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</si>
  <si>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</si>
  <si>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</si>
  <si>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</si>
  <si>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</si>
  <si>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</si>
  <si>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</si>
  <si>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</si>
  <si>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</si>
  <si>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</si>
  <si>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</si>
  <si>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</si>
  <si>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</si>
  <si>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</si>
  <si>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</si>
  <si>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</si>
  <si>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</si>
  <si>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</si>
  <si>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</si>
  <si>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</si>
  <si>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</si>
  <si>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</si>
  <si>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</si>
  <si>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</si>
  <si>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</si>
  <si>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</si>
  <si>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</si>
  <si>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</si>
  <si>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</si>
  <si>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</si>
  <si>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</si>
  <si>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</si>
  <si>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</si>
  <si>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</si>
  <si>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</si>
  <si>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</si>
  <si>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</si>
  <si>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</si>
  <si>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</si>
  <si>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</si>
  <si>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</si>
  <si>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</si>
  <si>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</si>
  <si>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</si>
  <si>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</si>
  <si>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</si>
  <si>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</si>
  <si>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</si>
  <si>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</si>
  <si>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</si>
  <si>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</si>
  <si>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</si>
  <si>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</si>
  <si>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</si>
  <si>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</si>
  <si>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</si>
  <si>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</si>
  <si>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</si>
  <si>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</si>
  <si>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</si>
  <si>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</si>
  <si>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</si>
  <si>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</si>
  <si>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</si>
  <si>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</si>
  <si>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</si>
  <si>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</si>
  <si>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</si>
  <si>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</si>
  <si>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</si>
  <si>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</si>
  <si>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</si>
  <si>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</si>
  <si>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</si>
  <si>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</si>
  <si>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</si>
  <si>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</si>
  <si>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</si>
  <si>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</si>
  <si>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</si>
  <si>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</si>
  <si>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</si>
  <si>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</si>
  <si>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</si>
  <si>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</si>
  <si>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</si>
  <si>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</si>
  <si>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</si>
  <si>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</si>
  <si>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</si>
  <si>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</si>
  <si>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</si>
  <si>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</si>
  <si>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</si>
  <si>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</si>
  <si>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</si>
  <si>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</si>
  <si>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</si>
  <si>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</si>
  <si>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</si>
  <si>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</si>
  <si>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</si>
  <si>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</si>
  <si>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</si>
  <si>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</si>
  <si>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</si>
  <si>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</si>
  <si>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</si>
  <si>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</si>
  <si>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</si>
  <si>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</si>
  <si>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</si>
  <si>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</si>
  <si>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</si>
  <si>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</si>
  <si>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</si>
  <si>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</si>
  <si>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</si>
  <si>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</si>
  <si>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</si>
  <si>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</si>
  <si>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</si>
  <si>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</si>
  <si>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</si>
  <si>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</si>
  <si>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</si>
  <si>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</si>
  <si>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</si>
  <si>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</si>
  <si>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</si>
  <si>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</si>
  <si>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</si>
  <si>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</si>
  <si>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</si>
  <si>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</si>
  <si>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</si>
  <si>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</si>
  <si>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</si>
  <si>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</si>
  <si>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</si>
  <si>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</si>
  <si>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</si>
  <si>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</si>
  <si>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</si>
  <si>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</si>
  <si>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</si>
  <si>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</si>
  <si>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</si>
  <si>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</si>
  <si>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</si>
  <si>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</si>
  <si>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</si>
  <si>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</si>
  <si>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</si>
  <si>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</si>
  <si>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</si>
  <si>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</si>
  <si>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</si>
  <si>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</si>
  <si>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</si>
  <si>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</si>
  <si>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</si>
  <si>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</si>
  <si>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</si>
  <si>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</si>
  <si>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</si>
  <si>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</si>
  <si>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</si>
  <si>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</si>
  <si>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</si>
  <si>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</si>
  <si>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</si>
  <si>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</si>
  <si>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</si>
  <si>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</si>
  <si>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</si>
  <si>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</si>
  <si>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</si>
  <si>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</si>
  <si>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</si>
  <si>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</si>
  <si>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</si>
  <si>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</si>
  <si>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</si>
  <si>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</si>
  <si>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</si>
  <si>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</si>
  <si>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</si>
  <si>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</si>
  <si>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</si>
  <si>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</si>
  <si>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</si>
  <si>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</si>
  <si>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</si>
  <si>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</si>
  <si>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</si>
  <si>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</si>
  <si>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</si>
  <si>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</si>
  <si>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</si>
  <si>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</si>
  <si>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</si>
  <si>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</si>
  <si>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</si>
  <si>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</si>
  <si>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</si>
  <si>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</si>
  <si>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</si>
  <si>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</si>
  <si>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</si>
  <si>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</si>
  <si>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</si>
  <si>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</si>
  <si>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</si>
  <si>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</si>
  <si>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</si>
  <si>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</si>
  <si>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</si>
  <si>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</si>
  <si>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</si>
  <si>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</si>
  <si>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</si>
  <si>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</si>
  <si>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</si>
  <si>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</si>
  <si>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</si>
  <si>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</si>
  <si>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</si>
  <si>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</si>
  <si>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</si>
  <si>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</si>
  <si>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</si>
  <si>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</si>
  <si>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</si>
  <si>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</si>
  <si>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</si>
  <si>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</si>
  <si>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</si>
  <si>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</si>
  <si>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</si>
  <si>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</si>
  <si>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</si>
  <si>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</si>
  <si>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</si>
  <si>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</si>
  <si>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</si>
  <si>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</si>
  <si>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</si>
  <si>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</si>
  <si>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</si>
  <si>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</si>
  <si>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</si>
  <si>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</si>
  <si>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</si>
  <si>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</si>
  <si>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</si>
  <si>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</si>
  <si>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</si>
  <si>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</si>
  <si>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</si>
  <si>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</si>
  <si>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</si>
  <si>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</si>
  <si>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</si>
  <si>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</si>
  <si>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</si>
  <si>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</si>
  <si>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</si>
  <si>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</si>
  <si>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</si>
  <si>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</si>
  <si>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</si>
  <si>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</si>
  <si>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</si>
  <si>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</si>
  <si>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</si>
  <si>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</si>
  <si>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</si>
  <si>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</si>
  <si>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</si>
  <si>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</si>
  <si>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</si>
  <si>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</si>
  <si>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</si>
  <si>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</si>
  <si>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</si>
  <si>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</si>
  <si>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</si>
  <si>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</si>
  <si>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</si>
  <si>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</si>
  <si>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</si>
  <si>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</si>
  <si>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</si>
  <si>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</si>
  <si>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</si>
  <si>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</si>
  <si>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</si>
  <si>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</si>
  <si>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</si>
  <si>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</si>
  <si>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</si>
  <si>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</si>
  <si>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</si>
  <si>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</si>
  <si>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</si>
  <si>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</si>
  <si>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</si>
  <si>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</si>
  <si>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</si>
  <si>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</si>
  <si>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</si>
  <si>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</si>
  <si>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</si>
  <si>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</si>
  <si>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</si>
  <si>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</si>
  <si>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</si>
  <si>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</si>
  <si>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</si>
  <si>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</si>
  <si>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</si>
  <si>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</si>
  <si>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</si>
  <si>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</si>
  <si>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</si>
  <si>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</si>
  <si>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</si>
  <si>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</si>
  <si>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</si>
  <si>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</si>
  <si>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</si>
  <si>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</si>
  <si>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</si>
  <si>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</si>
  <si>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</si>
  <si>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</si>
  <si>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</si>
  <si>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</si>
  <si>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</si>
  <si>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</si>
  <si>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</si>
  <si>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</si>
  <si>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</si>
  <si>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</si>
  <si>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</si>
  <si>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</si>
  <si>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</si>
  <si>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</si>
  <si>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</si>
  <si>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</si>
  <si>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</si>
  <si>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</si>
  <si>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</si>
  <si>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</si>
  <si>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</si>
  <si>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</si>
  <si>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</si>
  <si>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</si>
  <si>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</si>
  <si>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</si>
  <si>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</si>
  <si>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</si>
  <si>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</si>
  <si>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</si>
  <si>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</si>
  <si>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</si>
  <si>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</si>
  <si>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</si>
  <si>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</si>
  <si>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</si>
  <si>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</si>
  <si>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</si>
  <si>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</si>
  <si>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</si>
  <si>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</si>
  <si>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</si>
  <si>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</si>
  <si>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</si>
  <si>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</si>
  <si>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</si>
  <si>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</si>
  <si>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</si>
  <si>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</si>
  <si>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</si>
  <si>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</si>
  <si>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</si>
  <si>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</si>
  <si>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</si>
  <si>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</si>
  <si>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</si>
  <si>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</si>
  <si>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</si>
  <si>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</si>
  <si>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</si>
  <si>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</si>
  <si>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</si>
  <si>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</si>
  <si>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</si>
  <si>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</si>
  <si>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</si>
  <si>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</si>
  <si>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</si>
  <si>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</si>
  <si>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</si>
  <si>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</si>
  <si>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</si>
  <si>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</si>
  <si>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</si>
  <si>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</si>
  <si>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</si>
  <si>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</si>
  <si>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</si>
  <si>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</si>
  <si>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</si>
  <si>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</si>
  <si>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</si>
  <si>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</si>
  <si>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</si>
  <si>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</si>
  <si>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</si>
  <si>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</si>
  <si>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</si>
  <si>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</si>
  <si>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</si>
  <si>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</si>
  <si>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</si>
  <si>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</si>
  <si>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</si>
  <si>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</si>
  <si>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</si>
  <si>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</si>
  <si>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</si>
  <si>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</si>
  <si>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</si>
  <si>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</si>
  <si>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</si>
  <si>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</si>
  <si>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</si>
  <si>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</si>
  <si>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</si>
  <si>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</si>
  <si>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</si>
  <si>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</si>
  <si>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</si>
  <si>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</si>
  <si>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</si>
  <si>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</si>
  <si>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</si>
  <si>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</si>
  <si>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</si>
  <si>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</si>
  <si>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</si>
  <si>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</si>
  <si>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</si>
  <si>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</si>
  <si>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</si>
  <si>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</si>
  <si>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</si>
  <si>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</si>
  <si>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</si>
  <si>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</si>
  <si>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</si>
  <si>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</si>
  <si>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</si>
  <si>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</si>
  <si>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</si>
  <si>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</si>
  <si>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</si>
  <si>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</si>
  <si>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</si>
  <si>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</si>
  <si>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</si>
  <si>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</si>
  <si>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</si>
  <si>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</si>
  <si>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</si>
  <si>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</si>
  <si>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</si>
  <si>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</si>
  <si>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</si>
  <si>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</si>
  <si>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</si>
  <si>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</si>
  <si>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</si>
  <si>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</si>
  <si>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</si>
  <si>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</si>
  <si>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</si>
  <si>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</si>
  <si>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</si>
  <si>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</si>
  <si>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</si>
  <si>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</si>
  <si>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</si>
  <si>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</si>
  <si>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</si>
  <si>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</si>
  <si>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</si>
  <si>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</si>
  <si>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</si>
  <si>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</si>
  <si>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</si>
  <si>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</si>
  <si>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</si>
  <si>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</si>
  <si>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</si>
  <si>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</si>
  <si>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</si>
  <si>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</si>
  <si>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</si>
  <si>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</si>
  <si>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</si>
  <si>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</si>
  <si>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</si>
  <si>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</si>
  <si>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</si>
  <si>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</si>
  <si>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</si>
  <si>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</si>
  <si>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</si>
  <si>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</si>
  <si>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</si>
  <si>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</si>
  <si>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</si>
  <si>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</si>
  <si>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</si>
  <si>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</si>
  <si>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</si>
  <si>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</si>
  <si>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</si>
  <si>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</si>
  <si>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</si>
  <si>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</si>
  <si>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</si>
  <si>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</si>
  <si>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</si>
  <si>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</si>
  <si>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</si>
  <si>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</si>
  <si>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</si>
  <si>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</si>
  <si>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</si>
  <si>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</si>
  <si>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</si>
  <si>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</si>
  <si>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</si>
  <si>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</si>
  <si>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</si>
  <si>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</si>
  <si>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</si>
  <si>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</si>
  <si>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</si>
  <si>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</si>
  <si>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</si>
  <si>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</si>
  <si>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</si>
  <si>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</si>
  <si>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</si>
  <si>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</si>
  <si>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</si>
  <si>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</si>
  <si>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</si>
  <si>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</si>
  <si>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</si>
  <si>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</si>
  <si>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</si>
  <si>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</si>
  <si>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</si>
  <si>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</si>
  <si>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</si>
  <si>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</si>
  <si>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</si>
  <si>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</si>
  <si>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</si>
  <si>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</si>
  <si>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</si>
  <si>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</si>
  <si>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</si>
  <si>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</si>
  <si>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</si>
  <si>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</si>
  <si>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</si>
  <si>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</si>
  <si>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</si>
  <si>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</si>
  <si>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</si>
  <si>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</si>
  <si>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</si>
  <si>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</si>
  <si>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</si>
  <si>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</si>
  <si>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</si>
  <si>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</si>
  <si>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</si>
  <si>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</si>
  <si>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</si>
  <si>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</si>
  <si>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</si>
  <si>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</si>
  <si>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</si>
  <si>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</si>
  <si>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</si>
  <si>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</si>
  <si>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</si>
  <si>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</si>
  <si>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</si>
  <si>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</si>
  <si>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</si>
  <si>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</si>
  <si>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</si>
  <si>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</si>
  <si>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</si>
  <si>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</si>
  <si>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</si>
  <si>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</si>
  <si>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</si>
  <si>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</si>
  <si>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</si>
  <si>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</si>
  <si>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</si>
  <si>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</si>
  <si>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</si>
  <si>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</si>
  <si>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</si>
  <si>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</si>
  <si>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</si>
  <si>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</si>
  <si>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</si>
  <si>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</si>
  <si>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</si>
  <si>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</si>
  <si>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</si>
  <si>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</si>
  <si>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</si>
  <si>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</si>
  <si>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</si>
  <si>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</si>
  <si>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</si>
  <si>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</si>
  <si>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</si>
  <si>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</si>
  <si>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</si>
  <si>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</si>
  <si>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</si>
  <si>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</si>
  <si>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</si>
  <si>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</si>
  <si>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</si>
  <si>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</si>
  <si>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</si>
  <si>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</si>
  <si>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</si>
  <si>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</si>
  <si>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</si>
  <si>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</si>
  <si>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</si>
  <si>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</si>
  <si>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</si>
  <si>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</si>
  <si>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</si>
  <si>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</si>
  <si>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</si>
  <si>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</si>
  <si>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</si>
  <si>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</si>
  <si>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</si>
  <si>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</si>
  <si>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</si>
  <si>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</si>
  <si>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</si>
  <si>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</si>
  <si>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</si>
  <si>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</si>
  <si>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</si>
  <si>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</si>
  <si>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</si>
  <si>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</si>
  <si>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</si>
  <si>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</si>
  <si>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</si>
  <si>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</si>
  <si>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</si>
  <si>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</si>
  <si>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</si>
  <si>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</si>
  <si>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</si>
  <si>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</si>
  <si>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</si>
  <si>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</si>
  <si>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</si>
  <si>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</si>
  <si>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</si>
  <si>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</si>
  <si>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</si>
  <si>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</si>
  <si>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</si>
  <si>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</si>
  <si>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</si>
  <si>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</si>
  <si>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</si>
  <si>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</si>
  <si>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</si>
  <si>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</si>
  <si>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</si>
  <si>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</si>
  <si>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</si>
  <si>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</si>
  <si>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</si>
  <si>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</si>
  <si>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</si>
  <si>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</si>
  <si>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</si>
  <si>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</si>
  <si>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</si>
  <si>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</si>
  <si>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</si>
  <si>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</si>
  <si>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</si>
  <si>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</si>
  <si>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</si>
  <si>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</si>
  <si>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</si>
  <si>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</si>
  <si>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</si>
  <si>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</si>
  <si>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</si>
  <si>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</si>
  <si>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</si>
  <si>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</si>
  <si>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</si>
  <si>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</si>
  <si>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</si>
  <si>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</si>
  <si>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</si>
  <si>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</si>
  <si>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</si>
  <si>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</si>
  <si>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</si>
  <si>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</si>
  <si>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</si>
  <si>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</si>
  <si>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</si>
  <si>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</si>
  <si>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</si>
  <si>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</si>
  <si>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</si>
  <si>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</si>
  <si>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</si>
  <si>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</si>
  <si>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</si>
  <si>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</si>
  <si>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</si>
  <si>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</si>
  <si>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</si>
  <si>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</si>
  <si>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</si>
  <si>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</si>
  <si>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</si>
  <si>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</si>
  <si>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</si>
  <si>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</si>
  <si>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</si>
  <si>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</si>
  <si>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</si>
  <si>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</si>
  <si>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</si>
  <si>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</si>
  <si>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</si>
  <si>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</si>
  <si>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</si>
  <si>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</si>
  <si>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</si>
  <si>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</si>
  <si>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</si>
  <si>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</si>
  <si>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</si>
  <si>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</si>
  <si>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</si>
  <si>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</si>
  <si>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</si>
  <si>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</si>
  <si>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</si>
  <si>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</si>
  <si>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</si>
  <si>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</si>
  <si>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</si>
  <si>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</si>
  <si>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</si>
  <si>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</si>
  <si>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</si>
  <si>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</si>
  <si>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</si>
  <si>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</si>
  <si>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</si>
  <si>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</si>
  <si>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</si>
  <si>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</si>
  <si>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</si>
  <si>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</si>
  <si>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</si>
  <si>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</si>
  <si>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</si>
  <si>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</si>
  <si>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</si>
  <si>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</si>
  <si>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</si>
  <si>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</si>
  <si>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</si>
  <si>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</si>
  <si>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</si>
  <si>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</si>
  <si>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</si>
  <si>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</si>
  <si>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</si>
  <si>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</si>
  <si>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</si>
  <si>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</si>
  <si>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</si>
  <si>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</si>
  <si>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</si>
  <si>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</si>
  <si>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</si>
  <si>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</si>
  <si>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</si>
  <si>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</si>
  <si>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</si>
  <si>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</si>
  <si>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</si>
  <si>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</si>
  <si>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</si>
  <si>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</si>
  <si>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</si>
  <si>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</si>
  <si>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</si>
  <si>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</si>
  <si>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</si>
  <si>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</si>
  <si>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</si>
  <si>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</si>
  <si>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</si>
  <si>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</si>
  <si>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</si>
  <si>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</si>
  <si>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</si>
  <si>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</si>
  <si>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</si>
  <si>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</si>
  <si>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</si>
  <si>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</si>
  <si>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</si>
  <si>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</si>
  <si>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</si>
  <si>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</si>
  <si>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</si>
  <si>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</si>
  <si>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</si>
  <si>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</si>
  <si>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</si>
  <si>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</si>
  <si>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</si>
  <si>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</si>
  <si>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</si>
  <si>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</si>
  <si>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</si>
  <si>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</si>
  <si>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</si>
  <si>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</si>
  <si>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</si>
  <si>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</si>
  <si>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</si>
  <si>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</si>
  <si>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</si>
  <si>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</si>
  <si>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</si>
  <si>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</si>
  <si>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</si>
  <si>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</si>
  <si>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</si>
  <si>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</si>
  <si>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</si>
  <si>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</si>
  <si>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</si>
  <si>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</si>
  <si>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</si>
  <si>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</si>
  <si>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</si>
  <si>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</si>
  <si>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</si>
  <si>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</si>
  <si>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</si>
  <si>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</si>
  <si>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</si>
  <si>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</si>
  <si>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</si>
  <si>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</si>
  <si>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</si>
  <si>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</si>
  <si>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</si>
  <si>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</si>
  <si>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</si>
  <si>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</si>
  <si>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</si>
  <si>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</si>
  <si>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</si>
  <si>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</si>
  <si>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</si>
  <si>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</si>
  <si>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</si>
  <si>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</si>
  <si>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</si>
  <si>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</si>
  <si>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</si>
  <si>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</si>
  <si>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</si>
  <si>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</si>
  <si>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</si>
  <si>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</si>
  <si>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</si>
  <si>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</si>
  <si>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</si>
  <si>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</si>
  <si>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</si>
  <si>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</si>
  <si>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</si>
  <si>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</si>
  <si>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</si>
  <si>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</si>
  <si>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</si>
  <si>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</si>
  <si>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</si>
  <si>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</si>
  <si>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</si>
  <si>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</si>
  <si>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</si>
  <si>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</si>
  <si>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</si>
  <si>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</si>
  <si>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</si>
  <si>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</si>
  <si>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</si>
  <si>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</si>
  <si>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</si>
  <si>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</si>
  <si>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</si>
  <si>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</si>
  <si>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</si>
  <si>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</si>
  <si>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</si>
  <si>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</si>
  <si>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</si>
  <si>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</si>
  <si>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</si>
  <si>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</si>
  <si>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</si>
  <si>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</si>
  <si>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</si>
  <si>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</si>
  <si>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</si>
  <si>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</si>
  <si>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</si>
  <si>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</si>
  <si>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</si>
  <si>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</si>
  <si>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</si>
  <si>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</si>
  <si>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</si>
  <si>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</si>
  <si>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</si>
  <si>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</si>
  <si>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</si>
  <si>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</si>
  <si>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</si>
  <si>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</si>
  <si>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</si>
  <si>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</si>
  <si>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</si>
  <si>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</si>
  <si>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</si>
  <si>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</si>
  <si>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</si>
  <si>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</si>
  <si>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</si>
  <si>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</si>
  <si>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</si>
  <si>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</si>
  <si>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</si>
  <si>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</si>
  <si>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</si>
  <si>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</si>
  <si>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</si>
  <si>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</si>
  <si>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</si>
  <si>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</si>
  <si>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</si>
  <si>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</si>
  <si>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</si>
  <si>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</si>
  <si>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</si>
  <si>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</si>
  <si>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</si>
  <si>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</si>
  <si>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</si>
  <si>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</si>
  <si>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</si>
  <si>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</si>
  <si>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</si>
  <si>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</si>
  <si>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</si>
  <si>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</si>
  <si>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</si>
  <si>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</si>
  <si>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</si>
  <si>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</si>
  <si>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</si>
  <si>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</si>
  <si>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</si>
  <si>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</si>
  <si>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</si>
  <si>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</si>
  <si>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</si>
  <si>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</si>
  <si>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</si>
  <si>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</si>
  <si>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</si>
  <si>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</si>
  <si>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</si>
  <si>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</si>
  <si>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</si>
  <si>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</si>
  <si>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</si>
  <si>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</si>
  <si>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</si>
  <si>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</si>
  <si>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</si>
  <si>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</si>
  <si>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</si>
  <si>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</si>
  <si>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</si>
  <si>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</si>
  <si>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</si>
  <si>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</si>
  <si>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</si>
  <si>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</si>
  <si>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</si>
  <si>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</si>
  <si>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</si>
  <si>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</si>
  <si>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</si>
  <si>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</si>
  <si>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</si>
  <si>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</si>
  <si>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</si>
  <si>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</si>
  <si>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</si>
  <si>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</si>
  <si>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</si>
  <si>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</si>
  <si>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</si>
  <si>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</si>
  <si>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</si>
  <si>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</si>
  <si>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</si>
  <si>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</si>
  <si>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</si>
  <si>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</si>
  <si>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</si>
  <si>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</si>
  <si>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</si>
  <si>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</si>
  <si>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</si>
  <si>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</si>
  <si>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</si>
  <si>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</si>
  <si>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</si>
  <si>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</si>
  <si>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</si>
  <si>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</si>
  <si>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</si>
  <si>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</si>
  <si>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</si>
  <si>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</si>
  <si>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</si>
  <si>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</si>
  <si>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</si>
  <si>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</si>
  <si>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</si>
  <si>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</si>
  <si>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</si>
  <si>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</si>
  <si>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</si>
  <si>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</si>
  <si>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</si>
  <si>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</si>
  <si>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</si>
  <si>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</si>
  <si>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</si>
  <si>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</si>
  <si>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</si>
  <si>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</si>
  <si>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</si>
  <si>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</si>
  <si>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</si>
  <si>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</si>
  <si>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</si>
  <si>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</si>
  <si>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</si>
  <si>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</si>
  <si>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</si>
  <si>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</si>
  <si>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</si>
  <si>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</si>
  <si>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</si>
  <si>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</si>
  <si>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</si>
  <si>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</si>
  <si>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</si>
  <si>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</si>
  <si>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</si>
  <si>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</si>
  <si>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</si>
  <si>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</si>
  <si>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</si>
  <si>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</si>
  <si>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</si>
  <si>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</si>
  <si>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</si>
  <si>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</si>
  <si>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</si>
  <si>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</si>
  <si>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</si>
  <si>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</si>
  <si>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</si>
  <si>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</si>
  <si>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</si>
  <si>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</si>
  <si>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</si>
  <si>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</si>
  <si>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</si>
  <si>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</si>
  <si>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</si>
  <si>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</si>
  <si>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</si>
  <si>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</si>
  <si>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</si>
  <si>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</si>
  <si>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</si>
  <si>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</si>
  <si>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</si>
  <si>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</si>
  <si>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</si>
  <si>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</si>
  <si>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</si>
  <si>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</si>
  <si>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</si>
  <si>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</si>
  <si>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</si>
  <si>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</si>
  <si>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</si>
  <si>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</si>
  <si>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</si>
  <si>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</si>
  <si>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</si>
  <si>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</si>
  <si>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</si>
  <si>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</si>
  <si>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</si>
  <si>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</si>
  <si>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</si>
  <si>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</si>
  <si>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</si>
  <si>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</si>
  <si>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</si>
  <si>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</si>
  <si>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</si>
  <si>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</si>
  <si>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</si>
  <si>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</si>
  <si>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</si>
  <si>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</si>
  <si>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</si>
  <si>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</si>
  <si>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</si>
  <si>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</si>
  <si>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</si>
  <si>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</si>
  <si>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</si>
  <si>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</si>
  <si>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</si>
  <si>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</si>
  <si>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</si>
  <si>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</si>
  <si>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</si>
  <si>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</si>
  <si>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</si>
  <si>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</si>
  <si>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</si>
  <si>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</si>
  <si>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</si>
  <si>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</si>
  <si>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</si>
  <si>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</si>
  <si>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</si>
  <si>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</si>
  <si>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</si>
  <si>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</si>
  <si>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</si>
  <si>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</si>
  <si>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</si>
  <si>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</si>
  <si>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</si>
  <si>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</si>
  <si>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</si>
  <si>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</si>
  <si>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</si>
  <si>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</si>
  <si>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</si>
  <si>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</si>
  <si>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</si>
  <si>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</si>
  <si>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</si>
  <si>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</si>
  <si>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</si>
  <si>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</si>
  <si>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</si>
  <si>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</si>
  <si>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</si>
  <si>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</si>
  <si>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</si>
  <si>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</si>
  <si>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</si>
  <si>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</si>
  <si>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</si>
  <si>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</si>
  <si>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</si>
  <si>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</si>
  <si>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</si>
  <si>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</si>
  <si>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</si>
  <si>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</si>
  <si>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</si>
  <si>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</si>
  <si>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</si>
  <si>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</si>
  <si>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</si>
  <si>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</si>
  <si>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</si>
  <si>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</si>
  <si>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</si>
  <si>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</si>
  <si>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</si>
  <si>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</si>
  <si>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</si>
  <si>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</si>
  <si>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</si>
  <si>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</si>
  <si>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</si>
  <si>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</si>
  <si>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</si>
  <si>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</si>
  <si>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</si>
  <si>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</si>
  <si>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</si>
  <si>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</si>
  <si>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</si>
  <si>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</si>
  <si>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</si>
  <si>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</si>
  <si>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</si>
  <si>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</si>
  <si>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</si>
  <si>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</si>
  <si>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</si>
  <si>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</si>
  <si>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</si>
  <si>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</si>
  <si>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</si>
  <si>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</si>
  <si>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</si>
  <si>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</si>
  <si>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</si>
  <si>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</si>
  <si>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</si>
  <si>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</si>
  <si>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</si>
  <si>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</si>
  <si>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</si>
  <si>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</si>
  <si>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</si>
  <si>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</si>
  <si>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</si>
  <si>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</si>
  <si>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</si>
  <si>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</si>
  <si>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</si>
  <si>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</si>
  <si>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</si>
  <si>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</si>
  <si>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</si>
  <si>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</si>
  <si>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</si>
  <si>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</si>
  <si>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</si>
  <si>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</si>
  <si>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</si>
  <si>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</si>
  <si>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</si>
  <si>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</si>
  <si>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</si>
  <si>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</si>
  <si>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</si>
  <si>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</si>
  <si>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</si>
  <si>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</si>
  <si>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</si>
  <si>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</si>
  <si>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</si>
  <si>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</si>
  <si>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</si>
  <si>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</si>
  <si>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</si>
  <si>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</si>
  <si>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</si>
  <si>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</si>
  <si>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</si>
  <si>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</si>
  <si>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</si>
  <si>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</si>
  <si>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</si>
  <si>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</si>
  <si>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</si>
  <si>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</si>
  <si>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</si>
  <si>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</si>
  <si>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</si>
  <si>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</si>
  <si>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</si>
  <si>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</si>
  <si>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</si>
  <si>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</si>
  <si>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</si>
  <si>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</si>
  <si>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</si>
  <si>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</si>
  <si>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</si>
  <si>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</si>
  <si>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</si>
  <si>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</si>
  <si>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</si>
  <si>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</si>
  <si>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</si>
  <si>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</si>
  <si>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</si>
  <si>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</si>
  <si>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</si>
  <si>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</si>
  <si>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</si>
  <si>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</si>
  <si>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</si>
  <si>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</si>
  <si>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</si>
  <si>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</si>
  <si>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</si>
  <si>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</si>
  <si>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</si>
  <si>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</si>
  <si>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</si>
  <si>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</si>
  <si>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</si>
  <si>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</si>
  <si>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</si>
  <si>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</si>
  <si>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</si>
  <si>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</si>
  <si>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</si>
  <si>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</si>
  <si>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</si>
  <si>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</si>
  <si>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</si>
  <si>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</si>
  <si>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</si>
  <si>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</si>
  <si>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</si>
  <si>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</si>
  <si>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</si>
  <si>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</si>
  <si>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</si>
  <si>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</si>
  <si>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</si>
  <si>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</si>
  <si>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</si>
  <si>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</si>
  <si>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</si>
  <si>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</si>
  <si>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</si>
  <si>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</si>
  <si>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</si>
  <si>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</si>
  <si>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</si>
  <si>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</si>
  <si>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</si>
  <si>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</si>
  <si>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</si>
  <si>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</si>
  <si>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</si>
  <si>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</si>
  <si>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</si>
  <si>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</si>
  <si>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</si>
  <si>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</si>
  <si>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</si>
  <si>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</si>
  <si>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</si>
  <si>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</si>
  <si>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</si>
  <si>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</si>
  <si>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</si>
  <si>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</si>
  <si>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</si>
  <si>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</si>
  <si>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</si>
  <si>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</si>
  <si>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</si>
  <si>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</si>
  <si>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</si>
  <si>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</si>
  <si>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</si>
  <si>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</si>
  <si>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</si>
  <si>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</si>
  <si>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</si>
  <si>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</si>
  <si>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</si>
  <si>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</si>
  <si>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</si>
  <si>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</si>
  <si>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</si>
  <si>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</si>
  <si>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</si>
  <si>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</si>
  <si>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</si>
  <si>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</si>
  <si>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</si>
  <si>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</si>
  <si>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</si>
  <si>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</si>
  <si>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</si>
  <si>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</si>
  <si>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</si>
  <si>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</si>
  <si>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</si>
  <si>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</si>
  <si>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</si>
  <si>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</si>
  <si>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</si>
  <si>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</si>
  <si>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</si>
  <si>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</si>
  <si>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</si>
  <si>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</si>
  <si>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</si>
  <si>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</si>
  <si>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</si>
  <si>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</si>
  <si>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</si>
  <si>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</si>
  <si>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</si>
  <si>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</si>
  <si>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</si>
  <si>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</si>
  <si>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</si>
  <si>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</si>
  <si>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</si>
  <si>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</si>
  <si>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</si>
  <si>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</si>
  <si>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</si>
  <si>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</si>
  <si>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</si>
  <si>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</si>
  <si>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</si>
  <si>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</si>
  <si>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</si>
  <si>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</si>
  <si>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</si>
  <si>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</si>
  <si>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</si>
  <si>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</si>
  <si>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</si>
  <si>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</si>
  <si>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</si>
  <si>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</si>
  <si>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</si>
  <si>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</si>
  <si>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</si>
  <si>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</si>
  <si>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</si>
  <si>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</si>
  <si>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</si>
  <si>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</si>
  <si>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</si>
  <si>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</si>
  <si>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</si>
  <si>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</si>
  <si>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</si>
  <si>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</si>
  <si>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</si>
  <si>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</si>
  <si>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</si>
  <si>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</si>
  <si>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</si>
  <si>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</si>
  <si>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</si>
  <si>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</si>
  <si>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</si>
  <si>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</si>
  <si>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</si>
  <si>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</si>
  <si>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</si>
  <si>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</si>
  <si>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</si>
  <si>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</si>
  <si>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</si>
  <si>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</si>
  <si>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</si>
  <si>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</si>
  <si>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</si>
  <si>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</si>
  <si>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</si>
  <si>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</si>
  <si>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</si>
  <si>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</si>
  <si>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</si>
  <si>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</si>
  <si>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</si>
  <si>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</si>
  <si>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</si>
  <si>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</si>
  <si>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</si>
  <si>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</si>
  <si>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</si>
  <si>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</si>
  <si>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</si>
  <si>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</si>
  <si>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</si>
  <si>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</si>
  <si>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</si>
  <si>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</si>
  <si>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</si>
  <si>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</si>
  <si>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</si>
  <si>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</si>
  <si>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</si>
  <si>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</si>
  <si>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</si>
  <si>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</si>
  <si>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</si>
  <si>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</si>
  <si>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</si>
  <si>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</si>
  <si>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</si>
  <si>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</si>
  <si>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</si>
  <si>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</si>
  <si>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</si>
  <si>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</si>
  <si>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</si>
  <si>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</si>
  <si>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</si>
  <si>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</si>
  <si>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</si>
  <si>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</si>
  <si>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</si>
  <si>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</si>
  <si>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</si>
  <si>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</si>
  <si>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</si>
  <si>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</si>
  <si>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</si>
  <si>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</si>
  <si>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</si>
  <si>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</si>
  <si>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</si>
  <si>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</si>
  <si>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</si>
  <si>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</si>
  <si>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</si>
  <si>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</si>
  <si>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</si>
  <si>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</si>
  <si>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</si>
  <si>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</si>
  <si>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</si>
  <si>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</si>
  <si>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</si>
  <si>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</si>
  <si>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</si>
  <si>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</si>
  <si>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</si>
  <si>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</si>
  <si>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</si>
  <si>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</si>
  <si>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</si>
  <si>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</si>
  <si>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</si>
  <si>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</si>
  <si>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</si>
  <si>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</si>
  <si>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</si>
  <si>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</si>
  <si>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</si>
  <si>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</si>
  <si>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</si>
  <si>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</si>
  <si>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</si>
  <si>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</si>
  <si>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</si>
  <si>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</si>
  <si>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</si>
  <si>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</si>
  <si>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</si>
  <si>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</si>
  <si>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</si>
  <si>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</si>
  <si>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</si>
  <si>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</si>
  <si>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</si>
  <si>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</si>
  <si>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</si>
  <si>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</si>
  <si>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</si>
  <si>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</si>
  <si>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</si>
  <si>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</si>
  <si>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</si>
  <si>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</si>
  <si>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</si>
  <si>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</si>
  <si>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</si>
  <si>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</si>
  <si>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</si>
  <si>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</si>
  <si>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</si>
  <si>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</si>
  <si>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</si>
  <si>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</si>
  <si>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</si>
  <si>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</si>
  <si>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</si>
  <si>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</si>
  <si>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</si>
  <si>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</si>
  <si>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</si>
  <si>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</si>
  <si>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</si>
  <si>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</si>
  <si>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</si>
  <si>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</si>
  <si>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</si>
  <si>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</si>
  <si>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</si>
  <si>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</si>
  <si>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</si>
  <si>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</si>
  <si>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</si>
  <si>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</si>
  <si>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</si>
  <si>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</si>
  <si>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</si>
  <si>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</si>
  <si>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</si>
  <si>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</si>
  <si>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</si>
  <si>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</si>
  <si>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</si>
  <si>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</si>
  <si>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</si>
  <si>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</si>
  <si>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</si>
  <si>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</si>
  <si>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</si>
  <si>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</si>
  <si>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</si>
  <si>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</si>
  <si>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</si>
  <si>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</si>
  <si>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</si>
  <si>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</si>
  <si>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</si>
  <si>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</si>
  <si>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</si>
  <si>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</si>
  <si>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</si>
  <si>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</si>
  <si>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</si>
  <si>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</si>
  <si>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</si>
  <si>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</si>
  <si>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</si>
  <si>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</si>
  <si>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</si>
  <si>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</si>
  <si>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</si>
  <si>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</si>
  <si>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</si>
  <si>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</si>
  <si>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</si>
  <si>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</si>
  <si>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</si>
  <si>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</si>
  <si>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</si>
  <si>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</si>
  <si>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</si>
  <si>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</si>
  <si>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</si>
  <si>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</si>
  <si>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</si>
  <si>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</si>
  <si>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</si>
  <si>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</si>
  <si>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</si>
  <si>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</si>
  <si>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</si>
  <si>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</si>
  <si>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</si>
  <si>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</si>
  <si>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</si>
  <si>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</si>
  <si>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</si>
  <si>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</si>
  <si>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</si>
  <si>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</si>
  <si>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</si>
  <si>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</si>
  <si>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</si>
  <si>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</si>
  <si>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</si>
  <si>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</si>
  <si>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</si>
  <si>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</si>
  <si>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</si>
  <si>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</si>
  <si>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</si>
  <si>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</si>
  <si>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</si>
  <si>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</si>
  <si>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</si>
  <si>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</si>
  <si>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</si>
  <si>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</si>
  <si>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</si>
  <si>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</si>
  <si>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</si>
  <si>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</si>
  <si>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</si>
  <si>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</si>
  <si>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</si>
  <si>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</si>
  <si>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</si>
  <si>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</si>
  <si>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</si>
  <si>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</si>
  <si>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</si>
  <si>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</si>
  <si>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</si>
  <si>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</si>
  <si>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</si>
  <si>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</si>
  <si>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</si>
  <si>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</si>
  <si>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</si>
  <si>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</si>
  <si>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</si>
  <si>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</si>
  <si>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</si>
  <si>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</si>
  <si>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</si>
  <si>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</si>
  <si>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</si>
  <si>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</si>
  <si>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</si>
  <si>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</si>
  <si>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</si>
  <si>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</si>
  <si>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</si>
  <si>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</si>
  <si>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</si>
  <si>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</si>
  <si>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</si>
  <si>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</si>
  <si>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</si>
  <si>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</si>
  <si>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</si>
  <si>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</si>
  <si>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</si>
  <si>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</si>
  <si>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</si>
  <si>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</si>
  <si>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</si>
  <si>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</si>
  <si>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</si>
  <si>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</si>
  <si>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</si>
  <si>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</si>
  <si>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</si>
  <si>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</si>
  <si>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</si>
  <si>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</si>
  <si>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</si>
  <si>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</si>
  <si>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</si>
  <si>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</si>
  <si>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</si>
  <si>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</si>
  <si>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</si>
  <si>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</si>
  <si>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</si>
  <si>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</si>
  <si>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</si>
  <si>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</si>
  <si>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</si>
  <si>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</si>
  <si>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</si>
  <si>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</si>
  <si>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</si>
  <si>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</si>
  <si>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</si>
  <si>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</si>
  <si>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</si>
  <si>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</si>
  <si>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</si>
  <si>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</si>
  <si>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</si>
  <si>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</si>
  <si>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</si>
  <si>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</si>
  <si>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</si>
  <si>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</si>
  <si>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</si>
  <si>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</si>
  <si>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</si>
  <si>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</si>
  <si>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</si>
  <si>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</si>
  <si>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</si>
  <si>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</si>
  <si>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</si>
  <si>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</si>
  <si>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</si>
  <si>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</si>
  <si>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</si>
  <si>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</si>
  <si>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</si>
  <si>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</si>
  <si>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</si>
  <si>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</si>
  <si>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</si>
  <si>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</si>
  <si>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</si>
  <si>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</si>
  <si>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</si>
  <si>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</si>
  <si>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</si>
  <si>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</si>
  <si>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</si>
  <si>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</si>
  <si>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</si>
  <si>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</si>
  <si>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</si>
  <si>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</si>
  <si>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</si>
  <si>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</si>
  <si>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</si>
  <si>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</si>
  <si>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</si>
  <si>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</si>
  <si>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</si>
  <si>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</si>
  <si>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</si>
  <si>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</si>
  <si>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</si>
  <si>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</si>
  <si>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</si>
  <si>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</si>
  <si>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</si>
  <si>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</si>
  <si>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</si>
  <si>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</si>
  <si>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</si>
  <si>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</si>
  <si>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</si>
  <si>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</si>
  <si>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</si>
  <si>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</si>
  <si>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</si>
  <si>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</si>
  <si>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</si>
  <si>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</si>
  <si>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</si>
  <si>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</si>
  <si>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</si>
  <si>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</si>
  <si>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</si>
  <si>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</si>
  <si>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</si>
  <si>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</si>
  <si>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</si>
  <si>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</si>
  <si>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</si>
  <si>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</si>
  <si>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</si>
  <si>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</si>
  <si>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</si>
  <si>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</si>
  <si>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</si>
  <si>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</si>
  <si>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</si>
  <si>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</si>
  <si>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</si>
  <si>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</si>
  <si>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</si>
  <si>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</si>
  <si>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</si>
  <si>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</si>
  <si>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</si>
  <si>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</si>
  <si>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</si>
  <si>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</si>
  <si>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</si>
  <si>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</si>
  <si>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</si>
  <si>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</si>
  <si>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</si>
  <si>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</si>
  <si>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</si>
  <si>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</si>
  <si>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</si>
  <si>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</si>
  <si>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</si>
  <si>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</si>
  <si>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</si>
  <si>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</si>
  <si>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</si>
  <si>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</si>
  <si>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</si>
  <si>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</si>
  <si>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</si>
  <si>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</si>
  <si>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</si>
  <si>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</si>
  <si>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</si>
  <si>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</si>
  <si>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</si>
  <si>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</si>
  <si>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</si>
  <si>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</si>
  <si>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</si>
  <si>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</si>
  <si>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</si>
  <si>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</si>
  <si>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</si>
  <si>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</si>
  <si>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</si>
  <si>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</si>
  <si>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</si>
  <si>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</si>
  <si>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</si>
  <si>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</si>
  <si>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</si>
  <si>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</si>
  <si>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</si>
  <si>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</si>
  <si>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</si>
  <si>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</si>
  <si>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</si>
  <si>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</si>
  <si>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</si>
  <si>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</si>
  <si>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</si>
  <si>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</si>
  <si>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</si>
  <si>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</si>
  <si>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</si>
  <si>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</si>
  <si>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</si>
  <si>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</si>
  <si>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</si>
  <si>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</si>
  <si>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</si>
  <si>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</si>
  <si>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</si>
  <si>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</si>
  <si>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</si>
  <si>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</si>
  <si>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</si>
  <si>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</si>
  <si>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</si>
  <si>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</si>
  <si>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</si>
  <si>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</si>
  <si>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</si>
  <si>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</si>
  <si>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</si>
  <si>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</si>
  <si>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</si>
  <si>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</si>
  <si>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</si>
  <si>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</si>
  <si>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</si>
  <si>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</si>
  <si>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</si>
  <si>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</si>
  <si>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</si>
  <si>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</si>
  <si>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</si>
  <si>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</si>
  <si>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</si>
  <si>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</si>
  <si>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</si>
  <si>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</si>
  <si>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</si>
  <si>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</si>
  <si>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</si>
  <si>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</si>
  <si>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</si>
  <si>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</si>
  <si>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</si>
  <si>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</si>
  <si>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</si>
  <si>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</si>
  <si>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</si>
  <si>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</si>
  <si>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</si>
  <si>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</si>
  <si>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</si>
  <si>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</si>
  <si>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</si>
  <si>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</si>
  <si>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</si>
  <si>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</si>
  <si>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</si>
  <si>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</si>
  <si>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</si>
  <si>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</si>
  <si>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</si>
  <si>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</si>
  <si>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</si>
  <si>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</si>
  <si>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</si>
  <si>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</si>
  <si>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</si>
  <si>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</si>
  <si>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</si>
  <si>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</si>
  <si>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</si>
  <si>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</si>
  <si>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</si>
  <si>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</si>
  <si>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</si>
  <si>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</si>
  <si>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</si>
  <si>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</si>
  <si>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</si>
  <si>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</si>
  <si>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</si>
  <si>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</si>
  <si>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</si>
  <si>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</si>
  <si>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</si>
  <si>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</si>
  <si>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</si>
  <si>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</si>
  <si>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</si>
  <si>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</si>
  <si>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</si>
  <si>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</si>
  <si>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</si>
  <si>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</si>
  <si>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</si>
  <si>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</si>
  <si>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</si>
  <si>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</si>
  <si>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</si>
  <si>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</si>
  <si>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</si>
  <si>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</si>
  <si>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</si>
  <si>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</si>
  <si>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</si>
  <si>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</si>
  <si>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</si>
  <si>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</si>
  <si>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</si>
  <si>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</si>
  <si>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</si>
  <si>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</si>
  <si>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</si>
  <si>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</si>
  <si>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</si>
  <si>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</si>
  <si>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</si>
  <si>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</si>
  <si>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</si>
  <si>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</si>
  <si>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</si>
  <si>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</si>
  <si>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</si>
  <si>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</si>
  <si>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</si>
  <si>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</si>
  <si>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</si>
  <si>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</si>
  <si>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</si>
  <si>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</si>
  <si>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</si>
  <si>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</si>
  <si>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</si>
  <si>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</si>
  <si>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</si>
  <si>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</si>
  <si>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</si>
  <si>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</si>
  <si>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</si>
  <si>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</si>
  <si>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</si>
  <si>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</si>
  <si>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</si>
  <si>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</si>
  <si>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</si>
  <si>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</si>
  <si>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</si>
  <si>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</si>
  <si>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</si>
  <si>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</si>
  <si>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</si>
  <si>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</si>
  <si>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</si>
  <si>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</si>
  <si>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</si>
  <si>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</si>
  <si>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</si>
  <si>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</si>
  <si>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</si>
  <si>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</si>
  <si>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</si>
  <si>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</si>
  <si>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</si>
  <si>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</si>
  <si>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</si>
  <si>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</si>
  <si>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</si>
  <si>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</si>
  <si>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</si>
  <si>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</si>
  <si>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</si>
  <si>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</si>
  <si>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</si>
  <si>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</si>
  <si>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</si>
  <si>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</si>
  <si>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</si>
  <si>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</si>
  <si>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</si>
  <si>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</si>
  <si>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</si>
  <si>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</si>
  <si>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</si>
  <si>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</si>
  <si>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</si>
  <si>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</si>
  <si>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</si>
  <si>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</si>
  <si>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</si>
  <si>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</si>
  <si>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</si>
  <si>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</si>
  <si>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</si>
  <si>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</si>
  <si>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</si>
  <si>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</si>
  <si>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</si>
  <si>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</si>
  <si>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</si>
  <si>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</si>
  <si>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</si>
  <si>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</si>
  <si>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</si>
  <si>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</si>
  <si>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</si>
  <si>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</si>
  <si>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</si>
  <si>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</si>
  <si>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</si>
  <si>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</si>
  <si>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</si>
  <si>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</si>
  <si>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</si>
  <si>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</si>
  <si>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</si>
  <si>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</si>
  <si>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</si>
  <si>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</si>
  <si>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</si>
  <si>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</si>
  <si>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</si>
  <si>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</si>
  <si>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</si>
  <si>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</si>
  <si>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</si>
  <si>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</si>
  <si>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</si>
  <si>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</si>
  <si>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</si>
  <si>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</si>
  <si>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</si>
  <si>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</si>
  <si>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</si>
  <si>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</si>
  <si>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</si>
  <si>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</si>
  <si>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</si>
  <si>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</si>
  <si>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</si>
  <si>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</si>
  <si>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</si>
  <si>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</si>
  <si>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</si>
  <si>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</si>
  <si>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</si>
  <si>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</si>
  <si>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</si>
  <si>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</si>
  <si>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</si>
  <si>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</si>
  <si>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</si>
  <si>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</si>
  <si>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</si>
  <si>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</si>
  <si>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</si>
  <si>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</si>
  <si>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</si>
  <si>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</si>
  <si>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</si>
  <si>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</si>
  <si>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</si>
  <si>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</si>
  <si>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</si>
  <si>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</si>
  <si>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</si>
  <si>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</si>
  <si>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</si>
  <si>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</si>
  <si>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</si>
  <si>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</si>
  <si>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</si>
  <si>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</si>
  <si>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</si>
  <si>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</si>
  <si>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</si>
  <si>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</si>
  <si>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</si>
  <si>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</si>
  <si>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</si>
  <si>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</si>
  <si>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</si>
  <si>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</si>
  <si>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</si>
  <si>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</si>
  <si>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</si>
  <si>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</si>
  <si>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</si>
  <si>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</si>
  <si>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</si>
  <si>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</si>
  <si>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</si>
  <si>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</si>
  <si>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</si>
  <si>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</si>
  <si>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</si>
  <si>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</si>
  <si>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</si>
  <si>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</si>
  <si>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</si>
  <si>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</si>
  <si>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</si>
  <si>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</si>
  <si>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</si>
  <si>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</si>
  <si>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</si>
  <si>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</si>
  <si>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</si>
  <si>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</si>
  <si>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</si>
  <si>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</si>
  <si>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</si>
  <si>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</si>
  <si>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</si>
  <si>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</si>
  <si>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</si>
  <si>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</si>
  <si>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</si>
  <si>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</si>
  <si>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</si>
  <si>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</si>
  <si>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</si>
  <si>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</si>
  <si>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</si>
  <si>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</si>
  <si>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</si>
  <si>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</si>
  <si>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</si>
  <si>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</si>
  <si>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</si>
  <si>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</si>
  <si>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</si>
  <si>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</si>
  <si>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</si>
  <si>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</si>
  <si>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</si>
  <si>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</si>
  <si>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</si>
  <si>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</si>
  <si>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</si>
  <si>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</si>
  <si>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</si>
  <si>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</si>
  <si>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</si>
  <si>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</si>
  <si>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</si>
  <si>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</si>
  <si>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</si>
  <si>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</si>
  <si>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</si>
  <si>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</si>
  <si>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</si>
  <si>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</si>
  <si>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</si>
  <si>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</si>
  <si>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</si>
  <si>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</si>
  <si>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</si>
  <si>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</si>
  <si>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</si>
  <si>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</si>
  <si>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</si>
  <si>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</si>
  <si>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</si>
  <si>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</si>
  <si>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</si>
  <si>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</si>
  <si>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</si>
  <si>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</si>
  <si>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</si>
  <si>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</si>
  <si>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</si>
  <si>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</si>
  <si>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</si>
  <si>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</si>
  <si>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</si>
  <si>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</si>
  <si>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</si>
  <si>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</si>
  <si>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</si>
  <si>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</si>
  <si>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</si>
  <si>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</si>
  <si>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</si>
  <si>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</si>
  <si>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</si>
  <si>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</si>
  <si>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</si>
  <si>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</si>
  <si>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</si>
  <si>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</si>
  <si>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</si>
  <si>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</si>
  <si>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</si>
  <si>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</si>
  <si>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</si>
  <si>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</si>
  <si>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</si>
  <si>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</si>
  <si>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</si>
  <si>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</si>
  <si>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</si>
  <si>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</si>
  <si>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</si>
  <si>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</si>
  <si>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</si>
  <si>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</si>
  <si>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</si>
  <si>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</si>
  <si>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</si>
  <si>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</si>
  <si>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</si>
  <si>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</si>
  <si>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</si>
  <si>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</si>
  <si>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</si>
  <si>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</si>
  <si>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</si>
  <si>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</si>
  <si>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</si>
  <si>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</si>
  <si>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</si>
  <si>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</si>
  <si>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</si>
  <si>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</si>
  <si>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</si>
  <si>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</si>
  <si>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</si>
  <si>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</si>
  <si>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</si>
  <si>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</si>
  <si>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</si>
  <si>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</si>
  <si>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</si>
  <si>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</si>
  <si>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</si>
  <si>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</si>
  <si>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</si>
  <si>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</si>
  <si>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</si>
  <si>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</si>
  <si>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</si>
  <si>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</si>
  <si>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</si>
  <si>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</si>
  <si>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</si>
  <si>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</si>
  <si>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</si>
  <si>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</si>
  <si>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</si>
  <si>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</si>
  <si>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</si>
  <si>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</si>
  <si>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</si>
  <si>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</si>
  <si>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</si>
  <si>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</si>
  <si>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</si>
  <si>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</si>
  <si>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</si>
  <si>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</si>
  <si>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</si>
  <si>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</si>
  <si>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</si>
  <si>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</si>
  <si>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</si>
  <si>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</si>
  <si>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</si>
  <si>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</si>
  <si>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</si>
  <si>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</si>
  <si>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</si>
  <si>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</si>
  <si>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</si>
  <si>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</si>
  <si>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</si>
  <si>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</si>
  <si>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</si>
  <si>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</si>
  <si>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</si>
  <si>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</si>
  <si>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</si>
  <si>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</si>
  <si>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</si>
  <si>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</si>
  <si>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</si>
  <si>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</si>
  <si>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</si>
  <si>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</si>
  <si>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</si>
  <si>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</si>
  <si>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</si>
  <si>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</si>
  <si>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</si>
  <si>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</si>
  <si>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</si>
  <si>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</si>
  <si>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</si>
  <si>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</si>
  <si>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</si>
  <si>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</si>
  <si>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</si>
  <si>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</si>
  <si>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</si>
  <si>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</si>
  <si>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</si>
  <si>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</si>
  <si>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</si>
  <si>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</si>
  <si>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</si>
  <si>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</si>
  <si>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</si>
  <si>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</si>
  <si>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</si>
  <si>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</si>
  <si>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</si>
  <si>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</si>
  <si>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</si>
  <si>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</si>
  <si>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</si>
  <si>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</si>
  <si>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</si>
  <si>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</si>
  <si>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</si>
  <si>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</si>
  <si>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</si>
  <si>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</si>
  <si>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</si>
  <si>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</si>
  <si>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</si>
  <si>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</si>
  <si>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</si>
  <si>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</si>
  <si>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</si>
  <si>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</si>
  <si>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</si>
  <si>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</si>
  <si>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</si>
  <si>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</si>
  <si>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</si>
  <si>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</si>
  <si>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</si>
  <si>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</si>
  <si>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</si>
  <si>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</si>
  <si>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</si>
  <si>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</si>
  <si>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</si>
  <si>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</si>
  <si>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</si>
  <si>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</si>
  <si>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</si>
  <si>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</si>
  <si>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</si>
  <si>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</si>
  <si>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</si>
  <si>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</si>
  <si>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</si>
  <si>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</si>
  <si>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</si>
  <si>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</si>
  <si>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</si>
  <si>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</si>
  <si>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</si>
  <si>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</si>
  <si>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</si>
  <si>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</si>
  <si>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</si>
  <si>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</si>
  <si>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</si>
  <si>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</si>
  <si>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</si>
  <si>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</si>
  <si>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</si>
  <si>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</si>
  <si>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</si>
  <si>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</si>
  <si>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</si>
  <si>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</si>
  <si>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</si>
  <si>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</si>
  <si>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</si>
  <si>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</si>
  <si>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</si>
  <si>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</si>
  <si>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</si>
  <si>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</si>
  <si>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</si>
  <si>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</si>
  <si>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</si>
  <si>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</si>
  <si>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</si>
  <si>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</si>
  <si>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</si>
  <si>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</si>
  <si>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</si>
  <si>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</si>
  <si>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</si>
  <si>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</si>
  <si>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</si>
  <si>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</si>
  <si>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</si>
  <si>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</si>
  <si>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</si>
  <si>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</si>
  <si>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</si>
  <si>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</si>
  <si>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</si>
  <si>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</si>
  <si>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</si>
  <si>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</si>
  <si>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</si>
  <si>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</si>
  <si>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</si>
  <si>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</si>
  <si>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</si>
  <si>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</si>
  <si>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</si>
  <si>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</si>
  <si>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</si>
  <si>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</si>
  <si>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</si>
  <si>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</si>
  <si>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</si>
  <si>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</si>
  <si>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</si>
  <si>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</si>
  <si>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</si>
  <si>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</si>
  <si>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</si>
  <si>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</si>
  <si>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</si>
  <si>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</si>
  <si>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</si>
  <si>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</si>
  <si>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</si>
  <si>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</si>
  <si>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</si>
  <si>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</si>
  <si>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</si>
  <si>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</si>
  <si>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</si>
  <si>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</si>
  <si>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</si>
  <si>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</si>
  <si>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</si>
  <si>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</si>
  <si>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</si>
  <si>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</si>
  <si>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</si>
  <si>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</si>
  <si>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</si>
  <si>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</si>
  <si>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</si>
  <si>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</si>
  <si>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</si>
  <si>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</si>
  <si>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</si>
  <si>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</si>
  <si>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</si>
  <si>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</si>
  <si>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</si>
  <si>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</si>
  <si>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</si>
  <si>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</si>
  <si>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</si>
  <si>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</si>
  <si>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</si>
  <si>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</si>
  <si>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</si>
  <si>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</si>
  <si>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</si>
  <si>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</si>
  <si>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</si>
  <si>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</si>
  <si>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</si>
  <si>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</si>
  <si>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</si>
  <si>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</si>
  <si>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</si>
  <si>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</si>
  <si>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</si>
  <si>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</si>
  <si>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</si>
  <si>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</si>
  <si>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</si>
  <si>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</si>
  <si>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</si>
  <si>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</si>
  <si>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</si>
  <si>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</si>
  <si>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</si>
  <si>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</si>
  <si>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</si>
  <si>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</si>
  <si>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</si>
  <si>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</si>
  <si>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</si>
  <si>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</si>
  <si>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</si>
  <si>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</si>
  <si>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</si>
  <si>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</si>
  <si>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</si>
  <si>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</si>
  <si>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</si>
  <si>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</si>
  <si>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</si>
  <si>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</si>
  <si>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</si>
  <si>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</si>
  <si>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</si>
  <si>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</si>
  <si>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</si>
  <si>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</si>
  <si>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</si>
  <si>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</si>
  <si>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</si>
  <si>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</si>
  <si>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</si>
  <si>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</si>
  <si>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</si>
  <si>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</si>
  <si>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</si>
  <si>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</si>
  <si>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</si>
  <si>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</si>
  <si>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</si>
  <si>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</si>
  <si>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</si>
  <si>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</si>
  <si>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</si>
  <si>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</si>
  <si>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</si>
  <si>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</si>
  <si>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</si>
  <si>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</si>
  <si>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</si>
  <si>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</si>
  <si>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</si>
  <si>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</si>
  <si>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</si>
  <si>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</si>
  <si>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</si>
  <si>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</si>
  <si>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</si>
  <si>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</si>
  <si>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</si>
  <si>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</si>
  <si>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</si>
  <si>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</si>
  <si>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</si>
  <si>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</si>
  <si>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</si>
  <si>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</si>
  <si>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</si>
  <si>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</si>
  <si>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</si>
  <si>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</si>
  <si>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</si>
  <si>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</si>
  <si>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</si>
  <si>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</si>
  <si>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</si>
  <si>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</si>
  <si>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</si>
  <si>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</si>
  <si>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</si>
  <si>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</si>
  <si>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</si>
  <si>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</si>
  <si>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</si>
  <si>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</si>
  <si>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</si>
  <si>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</si>
  <si>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</si>
  <si>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</si>
  <si>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</si>
  <si>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</si>
  <si>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</si>
  <si>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</si>
  <si>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</si>
  <si>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</si>
  <si>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</si>
  <si>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</si>
  <si>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</si>
  <si>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</si>
  <si>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</si>
  <si>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</si>
  <si>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</si>
  <si>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</si>
  <si>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</si>
  <si>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</si>
  <si>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</si>
  <si>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</si>
  <si>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</si>
  <si>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</si>
  <si>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</si>
  <si>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</si>
  <si>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</si>
  <si>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</si>
  <si>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</si>
  <si>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</si>
  <si>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</si>
  <si>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</si>
  <si>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</si>
  <si>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</si>
  <si>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</si>
  <si>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</si>
  <si>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</si>
  <si>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</si>
  <si>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</si>
  <si>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</si>
  <si>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</si>
  <si>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</si>
  <si>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</si>
  <si>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</si>
  <si>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</si>
  <si>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</si>
  <si>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</si>
  <si>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</si>
  <si>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</si>
  <si>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</si>
  <si>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</si>
  <si>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</si>
  <si>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</si>
  <si>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</si>
  <si>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</si>
  <si>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</si>
  <si>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</si>
  <si>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</si>
  <si>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</si>
  <si>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</si>
  <si>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</si>
  <si>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</si>
  <si>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</si>
  <si>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</si>
  <si>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</si>
  <si>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</si>
  <si>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</si>
  <si>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</si>
  <si>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</si>
  <si>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</si>
  <si>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</si>
  <si>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</si>
  <si>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</si>
  <si>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</si>
  <si>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</si>
  <si>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</si>
  <si>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</si>
  <si>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</si>
  <si>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</si>
  <si>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</si>
  <si>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</si>
  <si>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</si>
  <si>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</si>
  <si>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</si>
  <si>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</si>
  <si>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</si>
  <si>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</si>
  <si>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</si>
  <si>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</si>
  <si>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</si>
  <si>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</si>
  <si>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</si>
  <si>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</si>
  <si>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</si>
  <si>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</si>
  <si>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</si>
  <si>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</si>
  <si>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</si>
  <si>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</si>
  <si>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</si>
  <si>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</si>
  <si>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</si>
  <si>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</si>
  <si>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</si>
  <si>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</si>
  <si>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</si>
  <si>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</si>
  <si>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</si>
  <si>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</si>
  <si>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</si>
  <si>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</si>
  <si>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</si>
  <si>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</si>
  <si>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</si>
  <si>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</si>
  <si>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</si>
  <si>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</si>
  <si>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</si>
  <si>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</si>
  <si>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</si>
  <si>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</si>
  <si>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</si>
  <si>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</si>
  <si>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</si>
  <si>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</si>
  <si>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</si>
  <si>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</si>
  <si>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</si>
  <si>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</si>
  <si>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</si>
  <si>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</si>
  <si>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</si>
  <si>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</si>
  <si>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</si>
  <si>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</si>
  <si>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</si>
  <si>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</si>
  <si>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</si>
  <si>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</si>
  <si>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</si>
  <si>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</si>
  <si>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</si>
  <si>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</si>
  <si>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</si>
  <si>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</si>
  <si>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</si>
  <si>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</si>
  <si>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</si>
  <si>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</si>
  <si>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</si>
  <si>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</si>
  <si>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</si>
  <si>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</si>
  <si>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</si>
  <si>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</si>
  <si>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</si>
  <si>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</si>
  <si>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</si>
  <si>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</si>
  <si>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</si>
  <si>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</si>
  <si>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</si>
  <si>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</si>
  <si>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team on way need60 min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</si>
  <si>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</si>
  <si>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</si>
  <si>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</si>
  <si>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</si>
  <si>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</si>
  <si>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</si>
  <si>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</si>
  <si>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</si>
  <si>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</si>
  <si>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</si>
  <si>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</si>
  <si>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</si>
  <si>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</si>
  <si>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</si>
  <si>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</si>
  <si>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</si>
  <si>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</si>
  <si>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</si>
  <si>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</si>
  <si>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</si>
  <si>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</si>
  <si>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</si>
  <si>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PCM-20251213-00000557</t>
  </si>
  <si>
    <t>120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</si>
  <si>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</si>
  <si>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</si>
  <si>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</si>
  <si>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</si>
  <si>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</si>
  <si>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</si>
  <si>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</si>
  <si>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</si>
  <si>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</si>
  <si>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</si>
  <si>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</si>
  <si>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</si>
  <si>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</si>
  <si>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</si>
  <si>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20 Mins</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</si>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</sst>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9" totalsRowShown="0" headerRowDxfId="30" dataDxfId="29" headerRowBorderDxfId="27" tableBorderDxfId="28">
  <autoFilter ref="A1:M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341.51094120370544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9.3869444448500872E-2</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46004.459367129632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46004.459367129632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46004.459367129632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46004.459367129632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46004.459367129632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46004.459367129632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46004.459367129632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46004.459367129632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46004.459367129632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46004.459367129632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46004.459367129632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46004.459367129632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46004.459367129632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46004.459367129632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46004.459367129632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46004.459367129632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46004.459367129632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46004.459367129632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46004.459367129632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46004.459367129632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46004.459367129632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46004.459367129632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46004.459367129632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46004.459367129632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46004.459367129632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46004.459367129632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46004.459367129632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46004.459367129632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46004.459367129632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46004.459367129632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46004.459367129632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46004.459367129632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46004.459367129632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46004.459367129632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46004.459367129632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46004.459367129632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46004.459367129632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46004.459367129632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46004.459367129632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46004.459367129632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46004.459367129632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46004.459367129632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46004.459367129632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46004.459367129632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46004.459367129632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46004.459367129632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46004.459367129632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46004.459367129632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46004.459367129632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46004.459367129632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46004.459367129632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46004.459367129632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46004.459367129632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46004.459367129632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46004.459367129632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46004.459367129632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46004.459367129632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46004.459367129632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46004.459367129632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46004.459367129632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46004.459367129632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46004.459367129632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46004.459367129632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46004.459367129632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46004.459367129632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46004.459367129632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46004.459367129632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46004.459367129632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46004.459367129632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46004.459367129632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46004.459367129632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46004.459367129632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46004.459367129632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46004.459367129632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46004.459367129632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46004.459367129632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46004.459367129632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46004.459367129632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46004.459367129632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46004.459367129632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46004.459367129632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46004.459367129632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46004.459367129632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46004.459367129632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46004.459367129632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46004.459367129632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46004.459367129632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46004.459367129632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46004.459367129632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46004.459367129632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46004.459367129632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46004.459367129632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46004.459367129632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46004.459367129632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46004.459367129632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46004.459367129632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46004.459367129632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46004.459367129632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46004.459367129632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46004.459367129632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46004.459367129632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46004.459367129632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46004.459367129632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46004.459367129632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46004.459367129632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46004.459367129632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46004.459367129632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46004.459367129632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46004.459367129632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46004.459367129632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46004.459367129632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46004.459367129632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46004.459367129632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46004.459367129632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46004.459367129632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46004.459367129632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46004.459367129632</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30CB1C93-30B4-40FB-B582-CB425FC081A9}"/>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179.45952916667011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20.071948148150113</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7.1039851851892308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3.6274574074122938</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19917</v>
      </c>
      <c r="E7" s="81" t="s">
        <v>39106</v>
      </c>
      <c r="F7" s="97">
        <v>46004.273738425924</v>
      </c>
      <c r="G7" s="98">
        <f ca="1">IFERROR(NOW()-F7,"-")</f>
        <v>0.18562870370806195</v>
      </c>
      <c r="H7" s="97">
        <v>46004.268182870372</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3</v>
      </c>
      <c r="D8" s="18" t="s">
        <v>27277</v>
      </c>
      <c r="E8" s="81" t="s">
        <v>39106</v>
      </c>
      <c r="F8" s="97">
        <v>46004.368692129632</v>
      </c>
      <c r="G8" s="98">
        <f ca="1">IFERROR(NOW()-F8,"-")</f>
        <v>9.067499999946449E-2</v>
      </c>
      <c r="H8" s="97">
        <v>46004.36105324074</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46004.459367129632</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46004.459367129632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46004.459367129632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46004.459367129632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46004.459367129632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46004.459367129632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46004.459367129632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46004.459367129632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46004.459367129632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46004.459367129632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46004.459367129632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46004.459367129632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46004.459367129632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46004.459367129632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46004.459367129632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46004.459367129632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46004.459367129632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46004.459367129632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46004.459367129632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46004.459367129632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46004.459367129632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46004.459367129632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46004.459367129632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46004.459367129632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46004.459367129632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46004.459367129632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46004.459367129632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46004.459367129632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46004.459367129632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46004.459367129632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46004.459367129632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46004.459367129632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46004.459367129632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46004.459367129632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46004.459367129632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46004.459367129632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46004.459367129632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46004.459367129632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46004.459367129632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46004.459367129632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46004.459367129632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46004.459367129632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46004.459367129632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46004.459367129632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46004.459367129632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46004.459367129632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46004.459367129632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46004.459367129632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46004.459367129632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46004.459367129632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46004.459367129632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46004.459367129632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46004.459367129632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46004.459367129632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46004.459367129632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46004.459367129632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46004.459367129632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46004.459367129632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46004.459367129632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46004.459367129632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46004.459367129632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46004.459367129632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46004.459367129632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46004.459367129632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46004.459367129632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46004.459367129632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46004.459367129632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46004.459367129632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46004.459367129632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46004.459367129632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46004.459367129632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46004.459367129632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46004.459367129632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46004.459367129632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46004.459367129632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46004.459367129632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46004.459367129632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46004.459367129632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46004.459367129632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46004.459367129632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46004.459367129632</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46004.459367129632</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46004.459367129632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46004.459367129632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46004.459367129632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46004.459367129632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46004.459367129632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46004.459367129632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46004.459367129632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46004.459367129632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46004.459367129632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46004.459367129632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46004.459367129632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46004.459367129632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46004.459367129632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46004.459367129632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46004.459367129632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46004.459367129632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46004.459367129632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46004.459367129632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46004.459367129632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46004.459367129632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46004.459367129632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46004.459367129632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46004.459367129632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46004.459367129632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46004.459367129632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46004.459367129632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46004.459367129632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46004.459367129632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46004.459367129632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46004.459367129632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46004.459367129632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46004.459367129632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46004.459367129632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46004.459367129632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46004.459367129632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46004.459367129632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46004.459367129632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46004.459367129632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46004.459367129632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46004.459367129632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46004.459367129632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46004.459367129632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46004.459367129632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46004.459367129632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46004.459367129632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46004.459367129632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46004.459367129632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46004.459367129632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46004.459367129632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46004.459367129632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46004.459367129632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46004.459367129632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46004.459367129632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46004.459367129632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46004.459367129632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46004.459367129632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46004.459367129632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46004.459367129632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46004.459367129632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46004.459367129632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46004.459367129632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46004.459367129632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46004.459367129632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46004.459367129632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46004.459367129632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46004.459367129632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46004.459367129632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46004.459367129632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46004.459367129632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46004.459367129632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46004.459367129632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46004.459367129632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46004.459367129632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46004.459367129632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46004.459367129632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46004.459367129632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46004.459367129632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46004.459367129632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46004.459367129632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46004.459367129632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46004.459367129632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46004.459367129632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46004.459367129632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46004.459367129632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46004.459367129632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46004.459367129632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46004.459367129632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46004.459367129632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46004.459367129632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46004.459367129632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46004.459367129632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46004.459367129632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46004.459367129632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46004.459367129632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46004.459367129632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46004.459367129632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46004.459367129632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46004.459367129632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46004.459367129632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46004.459367129632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46004.459367129632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46004.459367129632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46004.459367129632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46004.459367129632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46004.459367129632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46004.459367129632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46004.459367129632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46004.459367129632</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46004.459367129632</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46004.459367129632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46004.459367129632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46004.459367129632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46004.459367129632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46004.459367129632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46004.459367129632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46004.459367129632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46004.459367129632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46004.459367129632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46004.459367129632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46004.459367129632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46004.459367129632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46004.459367129632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46004.459367129632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46004.459367129632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46004.459367129632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46004.459367129632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46004.459367129632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46004.459367129632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46004.459367129632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46004.459367129632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46004.459367129632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46004.459367129632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46004.459367129632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46004.459367129632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46004.459367129632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46004.459367129632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46004.459367129632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46004.459367129632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46004.459367129632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46004.459367129632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46004.459367129632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46004.459367129632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46004.459367129632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46004.459367129632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46004.459367129632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46004.459367129632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46004.459367129632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46004.459367129632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46004.459367129632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46004.459367129632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46004.459367129632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46004.459367129632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46004.459367129632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46004.459367129632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46004.459367129632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46004.459367129632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46004.459367129632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46004.459367129632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46004.459367129632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46004.459367129632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46004.459367129632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46004.459367129632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46004.459367129632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46004.459367129632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46004.459367129632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46004.459367129632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46004.459367129632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46004.459367129632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46004.459367129632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46004.459367129632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46004.459367129632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46004.459367129632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46004.459367129632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46004.459367129632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46004.459367129632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46004.459367129632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46004.459367129632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46004.459367129632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46004.459367129632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46004.459367129632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46004.459367129632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46004.459367129632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46004.459367129632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46004.459367129632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46004.459367129632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46004.459367129632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46004.459367129632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46004.459367129632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46004.459367129632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46004.459367129632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46004.459367129632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46004.459367129632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46004.459367129632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46004.459367129632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46004.459367129632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46004.459367129632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46004.459367129632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46004.459367129632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46004.459367129632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46004.459367129632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46004.459367129632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46004.459367129632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46004.459367129632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46004.459367129632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46004.459367129632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46004.459367129632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46004.459367129632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46004.459367129632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46004.459367129632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46004.459367129632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46004.459367129632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46004.459367129632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46004.459367129632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46004.459367129632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46004.459367129632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46004.459367129632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46004.459367129632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46004.459367129632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46004.459367129632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46004.459367129632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46004.459367129632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46004.459367129632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46004.459367129632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46004.459367129632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46004.459367129632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46004.459367129632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46004.459367129632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46004.459367129632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46004.459367129632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46004.459367129632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46004.459367129632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46004.459367129632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46004.459367129632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46004.459367129632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46004.459367129632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46004.459367129632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46004.459367129632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46004.459367129632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46004.459367129632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46004.459367129632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46004.459367129632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46004.459367129632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46004.459367129632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46004.459367129632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46004.459367129632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46004.459367129632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46004.459367129632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46004.459367129632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46004.459367129632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46004.459367129632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46004.459367129632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46004.459367129632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46004.459367129632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46004.459367129632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46004.459367129632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46004.459367129632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46004.459367129632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46004.459367129632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46004.459367129632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46004.459367129632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46004.459367129632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46004.459367129632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46004.459367129632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46004.459367129632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46004.459367129632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46004.459367129632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46004.459367129632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46004.459367129632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46004.459367129632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46004.459367129632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46004.459367129632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46004.459367129632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46004.459367129632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46004.459367129632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46004.459367129632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46004.459367129632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46004.459367129632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46004.459367129632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46004.459367129632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46004.459367129632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46004.459367129632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46004.459367129632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46004.459367129632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46004.459367129632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46004.459367129632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46004.459367129632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46004.459367129632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46004.459367129632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46004.459367129632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46004.459367129632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46004.459367129632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46004.459367129632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46004.459367129632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46004.459367129632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46004.459367129632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46004.459367129632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46004.459367129632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46004.459367129632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46004.459367129632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46004.459367129632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46004.459367129632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46004.459367129632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46004.459367129632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46004.459367129632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46004.459367129632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46004.459367129632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46004.459367129632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46004.459367129632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46004.459367129632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46004.459367129632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46004.459367129632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46004.459367129632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46004.459367129632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46004.459367129632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46004.459367129632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46004.459367129632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46004.459367129632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46004.459367129632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46004.459367129632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46004.459367129632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46004.459367129632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46004.459367129632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46004.459367129632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46004.459367129632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46004.459367129632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46004.459367129632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46004.459367129632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46004.459367129632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46004.459367129632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46004.459367129632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46004.459367129632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46004.459367129632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46004.459367129632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46004.459367129632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46004.459367129632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46004.459367129632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46004.459367129632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46004.459367129632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46004.459367129632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46004.459367129632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46004.459367129632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46004.459367129632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46004.459367129632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46004.459367129632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46004.459367129632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46004.459367129632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46004.459367129632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46004.459367129632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46004.459367129632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46004.459367129632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46004.459367129632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46004.459367129632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46004.459367129632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46004.459367129632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46004.459367129632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46004.459367129632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46004.459367129632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46004.459367129632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46004.459367129632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46004.459367129632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46004.459367129632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46004.459367129632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46004.459367129632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46004.459367129632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46004.459367129632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46004.459367129632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46004.459367129632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46004.459367129632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46004.459367129632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46004.459367129632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46004.459367129632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46004.459367129632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46004.459367129632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46004.459367129632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46004.459367129632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46004.459367129632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46004.459367129632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46004.459367129632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46004.459367129632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46004.459367129632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46004.459367129632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46004.459367129632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46004.459367129632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46004.459367129632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46004.459367129632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46004.459367129632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46004.459367129632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46004.459367129632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46004.459367129632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46004.459367129632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46004.459367129632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46004.459367129632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46004.459367129632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46004.459367129632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46004.459367129632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46004.459367129632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46004.459367129632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46004.459367129632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46004.459367129632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46004.459367129632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46004.459367129632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46004.459367129632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46004.459367129632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46004.459367129632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46004.459367129632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46004.459367129632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46004.459367129632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46004.459367129632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46004.459367129632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46004.459367129632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46004.459367129632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46004.459367129632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46004.459367129632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46004.459367129632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46004.459367129632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46004.459367129632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46004.459367129632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46004.459367129632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46004.459367129632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46004.459367129632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46004.459367129632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46004.459367129632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46004.459367129632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46004.459367129632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46004.459367129632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46004.459367129632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46004.459367129632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46004.459367129632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46004.459367129632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46004.459367129632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46004.459367129632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46004.459367129632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46004.459367129632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46004.459367129632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46004.459367129632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46004.459367129632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46004.459367129632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46004.459367129632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46004.459367129632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46004.459367129632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46004.459367129632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46004.459367129632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46004.459367129632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46004.459367129632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46004.459367129632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46004.459367129632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46004.459367129632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46004.459367129632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46004.459367129632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46004.459367129632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46004.459367129632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46004.459367129632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46004.459367129632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46004.459367129632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46004.459367129632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46004.459367129632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46004.459367129632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46004.459367129632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46004.459367129632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46004.459367129632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46004.459367129632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46004.459367129632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46004.459367129632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46004.459367129632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46004.459367129632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46004.459367129632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46004.459367129632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46004.459367129632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46004.459367129632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46004.459367129632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46004.459367129632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46004.459367129632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46004.459367129632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46004.459367129632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46004.459367129632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46004.459367129632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46004.459367129632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46004.459367129632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46004.459367129632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46004.459367129632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46004.459367129632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46004.459367129632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46004.459367129632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46004.459367129632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46004.459367129632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46004.459367129632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46004.459367129632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46004.459367129632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46004.459367129632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46004.459367129632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46004.459367129632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46004.459367129632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46004.459367129632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46004.459367129632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46004.459367129632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46004.459367129632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46004.459367129632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46004.459367129632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46004.459367129632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46004.459367129632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46004.459367129632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46004.459367129632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46004.459367129632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46004.459367129632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46004.459367129632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46004.459367129632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46004.459367129632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46004.459367129632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46004.459367129632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46004.459367129632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46004.459367129632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46004.459367129632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46004.459367129632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46004.459367129632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46004.459367129632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46004.459367129632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46004.459367129632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46004.459367129632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46004.459367129632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46004.459367129632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46004.459367129632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46004.459367129632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46004.459367129632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46004.459367129632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46004.459367129632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46004.459367129632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46004.459367129632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46004.459367129632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46004.459367129632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46004.459367129632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46004.459367129632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46004.459367129632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46004.459367129632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46004.459367129632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46004.459367129632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46004.459367129632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46004.459367129632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46004.459367129632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46004.459367129632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46004.459367129632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46004.459367129632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46004.459367129632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46004.459367129632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46004.459367129632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46004.459367129632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46004.459367129632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46004.459367129632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46004.459367129632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46004.459367129632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46004.459367129632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46004.459367129632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46004.459367129632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46004.459367129632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46004.459367129632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46004.459367129632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46004.459367129632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46004.459367129632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46004.459367129632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46004.459367129632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46004.459367129632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46004.459367129632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46004.459367129632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46004.459367129632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46004.459367129632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46004.459367129632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46004.459367129632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46004.459367129632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46004.459367129632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46004.459367129632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46004.459367129632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46004.459367129632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46004.459367129632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46004.459367129632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46004.459367129632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46004.459367129632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46004.459367129632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46004.459367129632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46004.459367129632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46004.459367129632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46004.459367129632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46004.459367129632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46004.459367129632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46004.459367129632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46004.459367129632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46004.459367129632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46004.459367129632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46004.459367129632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46004.459367129632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46004.459367129632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46004.459367129632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46004.459367129632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46004.459367129632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46004.459367129632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46004.459367129632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46004.459367129632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46004.459367129632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46004.459367129632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46004.459367129632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46004.459367129632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46004.459367129632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46004.459367129632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46004.459367129632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46004.459367129632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46004.459367129632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46004.459367129632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46004.459367129632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46004.459367129632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46004.459367129632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46004.459367129632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46004.459367129632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46004.459367129632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46004.459367129632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46004.459367129632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46004.459367129632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46004.459367129632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46004.459367129632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46004.459367129632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46004.459367129632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46004.459367129632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46004.459367129632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46004.459367129632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46004.459367129632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46004.459367129632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46004.459367129632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46004.459367129632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46004.459367129632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46004.459367129632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46004.459367129632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46004.459367129632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46004.459367129632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46004.459367129632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46004.459367129632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46004.459367129632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46004.459367129632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46004.459367129632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46004.459367129632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46004.459367129632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46004.459367129632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46004.459367129632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46004.459367129632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46004.459367129632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46004.459367129632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46004.459367129632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46004.459367129632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46004.459367129632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46004.459367129632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46004.459367129632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46004.459367129632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46004.459367129632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46004.459367129632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46004.459367129632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46004.459367129632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46004.459367129632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46004.459367129632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46004.459367129632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46004.459367129632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46004.459367129632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46004.459367129632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46004.459367129632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46004.459367129632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46004.459367129632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46004.459367129632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46004.459367129632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46004.459367129632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46004.459367129632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46004.459367129632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46004.459367129632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46004.459367129632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46004.459367129632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46004.459367129632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46004.459367129632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46004.459367129632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46004.459367129632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46004.459367129632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46004.459367129632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46004.459367129632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46004.459367129632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46004.459367129632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46004.459367129632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46004.459367129632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46004.459367129632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46004.459367129632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46004.459367129632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46004.459367129632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46004.459367129632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46004.459367129632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46004.459367129632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46004.459367129632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46004.459367129632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46004.459367129632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46004.459367129632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46004.459367129632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46004.459367129632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46004.459367129632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46004.459367129632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46004.459367129632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46004.459367129632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46004.459367129632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46004.459367129632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46004.459367129632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46004.459367129632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46004.459367129632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46004.459367129632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46004.459367129632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46004.459367129632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46004.459367129632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46004.459367129632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46004.459367129632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46004.459367129632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46004.459367129632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46004.459367129632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46004.459367129632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46004.459367129632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46004.459367129632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46004.459367129632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46004.459367129632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46004.459367129632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46004.459367129632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46004.459367129632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46004.459367129632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46004.459367129632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46004.459367129632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46004.459367129632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46004.459367129632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46004.459367129632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46004.459367129632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46004.459367129632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46004.459367129632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46004.459367129632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46004.459367129632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46004.459367129632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46004.459367129632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46004.459367129632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46004.459367129632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46004.459367129632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46004.459367129632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46004.459367129632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46004.459367129632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46004.459367129632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46004.459367129632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46004.459367129632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46004.459367129632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46004.459367129632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46004.459367129632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46004.459367129632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46004.459367129632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46004.459367129632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46004.459367129632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46004.459367129632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46004.459367129632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46004.459367129632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46004.459367129632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46004.459367129632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46004.459367129632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46004.459367129632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46004.459367129632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46004.459367129632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46004.459367129632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46004.459367129632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46004.459367129632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46004.459367129632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46004.459367129632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46004.459367129632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46004.459367129632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46004.459367129632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46004.459367129632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46004.459367129632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46004.459367129632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46004.459367129632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46004.459367129632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46004.459367129632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46004.459367129632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46004.459367129632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46004.459367129632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46004.459367129632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46004.459367129632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46004.459367129632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46004.459367129632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46004.459367129632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46004.459367129632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46004.459367129632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46004.459367129632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46004.459367129632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46004.459367129632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46004.459367129632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46004.459367129632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46004.459367129632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46004.459367129632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46004.459367129632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46004.459367129632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46004.459367129632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46004.459367129632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46004.459367129632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46004.459367129632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46004.459367129632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46004.459367129632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46004.459367129632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46004.459367129632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46004.459367129632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46004.459367129632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46004.459367129632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46004.459367129632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46004.459367129632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46004.459367129632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46004.459367129632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46004.459367129632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46004.459367129632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46004.459367129632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46004.459367129632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46004.459367129632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46004.459367129632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46004.459367129632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46004.459367129632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46004.459367129632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46004.459367129632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46004.459367129632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46004.459367129632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46004.459367129632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46004.459367129632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46004.459367129632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46004.459367129632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46004.459367129632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46004.459367129632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46004.459367129632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46004.459367129632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46004.459367129632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46004.459367129632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46004.459367129632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46004.459367129632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46004.459367129632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46004.459367129632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46004.459367129632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46004.459367129632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46004.459367129632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46004.459367129632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46004.459367129632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46004.459367129632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46004.459367129632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46004.459367129632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46004.459367129632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46004.459367129632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46004.459367129632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46004.459367129632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46004.459367129632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46004.459367129632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46004.459367129632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46004.459367129632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46004.459367129632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46004.459367129632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46004.459367129632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46004.459367129632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46004.459367129632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46004.459367129632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46004.459367129632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46004.459367129632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46004.459367129632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46004.459367129632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46004.459367129632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46004.459367129632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46004.459367129632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46004.459367129632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46004.459367129632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46004.459367129632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46004.459367129632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46004.459367129632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46004.459367129632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46004.459367129632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46004.459367129632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46004.459367129632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46004.459367129632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46004.459367129632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46004.459367129632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46004.459367129632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46004.459367129632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46004.459367129632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46004.459367129632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46004.459367129632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46004.459367129632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46004.459367129632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46004.459367129632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46004.459367129632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46004.459367129632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46004.459367129632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46004.459367129632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46004.459367129632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46004.459367129632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46004.459367129632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46004.459367129632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46004.459367129632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46004.459367129632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46004.459367129632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46004.459367129632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46004.459367129632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46004.459367129632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46004.459367129632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46004.459367129632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46004.459367129632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46004.459367129632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46004.459367129632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46004.459367129632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46004.459367129632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46004.459367129632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46004.459367129632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46004.459367129632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46004.459367129632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46004.459367129632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46004.459367129632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46004.459367129632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46004.459367129632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46004.459367129632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46004.459367129632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46004.459367129632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46004.459367129632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46004.459367129632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46004.459367129632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46004.459367129632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46004.459367129632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46004.459367129632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46004.459367129632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46004.459367129632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46004.459367129632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46004.459367129632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46004.459367129632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46004.459367129632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46004.459367129632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46004.459367129632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46004.459367129632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46004.459367129632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46004.459367129632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46004.459367129632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46004.459367129632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46004.459367129632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46004.459367129632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46004.459367129632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46004.459367129632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46004.459367129632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46004.459367129632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46004.459367129632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46004.459367129632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46004.459367129632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46004.459367129632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46004.459367129632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46004.459367129632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46004.459367129632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46004.459367129632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46004.459367129632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46004.459367129632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46004.459367129632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46004.459367129632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46004.459367129632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46004.459367129632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46004.459367129632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46004.459367129632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46004.459367129632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46004.459367129632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46004.459367129632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46004.459367129632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46004.459367129632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46004.459367129632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46004.459367129632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46004.459367129632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46004.459367129632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46004.459367129632</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300.97864953703538</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5.665223611111287</v>
      </c>
      <c r="H3" s="91">
        <v>45998.664027777777</v>
      </c>
      <c r="I3" s="106" t="str">
        <f>IFERROR(VLOOKUP(D3,DB!A:F,6,0),"")</f>
        <v>SCECO</v>
      </c>
      <c r="J3" s="106" t="str">
        <f>IFERROR(VLOOKUP(D3,DB!A:G,7,0),"")</f>
        <v>Vandalized</v>
      </c>
      <c r="K3" s="93" t="s">
        <v>39130</v>
      </c>
      <c r="L3" s="87" t="str">
        <f>IFERROR(VLOOKUP(D3,DB!A:I,9,0),"")</f>
        <v>Latis</v>
      </c>
    </row>
    <row r="4" spans="1:16" ht="15" customHeight="1">
      <c r="A4" s="106" t="s">
        <v>39131</v>
      </c>
      <c r="B4" s="106" t="str">
        <f>IFERROR(VLOOKUP(D4,DB!A:K,11,0),"")</f>
        <v>R4</v>
      </c>
      <c r="C4" s="89">
        <v>2</v>
      </c>
      <c r="D4" s="87" t="s">
        <v>34028</v>
      </c>
      <c r="E4" s="90" t="s">
        <v>39106</v>
      </c>
      <c r="F4" s="91">
        <v>46004.375</v>
      </c>
      <c r="G4" s="92">
        <f ca="1">IFERROR(NOW()-F4,"")</f>
        <v>8.4367129631573334E-2</v>
      </c>
      <c r="H4" s="91">
        <v>46004.366770833331</v>
      </c>
      <c r="I4" s="106" t="str">
        <f>IFERROR(VLOOKUP(D4,DB!A:F,6,0),"")</f>
        <v>SCECO</v>
      </c>
      <c r="J4" s="106" t="str">
        <f>IFERROR(VLOOKUP(D4,DB!A:G,7,0),"")</f>
        <v>Vandalized</v>
      </c>
      <c r="K4" s="93" t="s">
        <v>39132</v>
      </c>
      <c r="L4" s="87" t="str">
        <f>IFERROR(VLOOKUP(D4,DB!A:I,9,0),"")</f>
        <v>Latis</v>
      </c>
    </row>
    <row r="5" spans="1:16" ht="15" customHeight="1">
      <c r="A5" s="106" t="s">
        <v>39133</v>
      </c>
      <c r="B5" s="106" t="str">
        <f>IFERROR(VLOOKUP(D5,DB!A:K,11,0),"")</f>
        <v>R4</v>
      </c>
      <c r="C5" s="89">
        <v>2</v>
      </c>
      <c r="D5" s="87" t="s">
        <v>37009</v>
      </c>
      <c r="E5" s="90" t="s">
        <v>39106</v>
      </c>
      <c r="F5" s="91">
        <v>46004.450046296297</v>
      </c>
      <c r="G5" s="92">
        <f ca="1">IFERROR(NOW()-F5,"")</f>
        <v>9.3208333346410654E-3</v>
      </c>
      <c r="H5" s="91">
        <v>46004.43209490741</v>
      </c>
      <c r="I5" s="106" t="str">
        <f>IFERROR(VLOOKUP(D5,DB!A:F,6,0),"")</f>
        <v>SCECO</v>
      </c>
      <c r="J5" s="106" t="str">
        <f>IFERROR(VLOOKUP(D5,DB!A:G,7,0),"")</f>
        <v>Dead</v>
      </c>
      <c r="K5" s="93" t="s">
        <v>39134</v>
      </c>
      <c r="L5" s="87" t="str">
        <f>IFERROR(VLOOKUP(D5,DB!A:I,9,0),"")</f>
        <v>Latis</v>
      </c>
    </row>
    <row r="6" spans="1:16" ht="15" customHeight="1">
      <c r="A6" s="106"/>
      <c r="B6" s="106" t="str">
        <f>IFERROR(VLOOKUP(D6,DB!A:K,11,0),"")</f>
        <v/>
      </c>
      <c r="C6" s="89"/>
      <c r="D6" s="87"/>
      <c r="E6" s="90"/>
      <c r="F6" s="91"/>
      <c r="G6" s="92">
        <f ca="1">IFERROR(NOW()-F6,"")</f>
        <v>46004.459367129632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46004.459367129632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46004.459367129632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46004.459367129632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46004.459367129632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46004.459367129632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46004.459367129632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46004.459367129632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46004.459367129632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46004.459367129632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46004.459367129632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46004.459367129632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46004.459367129632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46004.459367129632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46004.459367129632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46004.459367129632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46004.459367129632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46004.459367129632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46004.459367129632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46004.459367129632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46004.459367129632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46004.459367129632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46004.459367129632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46004.459367129632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46004.459367129632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46004.459367129632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46004.459367129632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46004.459367129632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46004.459367129632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46004.459367129632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46004.459367129632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46004.459367129632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46004.459367129632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46004.459367129632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46004.459367129632</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E13" sqref="E13"/>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112.62730694444326</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78.270489814814937</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55.798256018519169</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23.086068518518005</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7.3518787037028233</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2.33985324074456</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99" t="s">
        <v>39106</v>
      </c>
      <c r="F8" s="152" t="s">
        <v>24</v>
      </c>
      <c r="G8" s="153" t="str">
        <f t="shared" ref="G8:G52"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46004.459367129632</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46004.459367129632</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c r="E11" s="151"/>
      <c r="F11" s="152"/>
      <c r="G11" s="153">
        <f t="shared" ca="1" si="3"/>
        <v>46004.459367129632</v>
      </c>
      <c r="H11" s="152"/>
      <c r="I11" s="37" t="str">
        <f>IFERROR(VLOOKUP(D11,[1]DB!A:F,6,0),"")</f>
        <v/>
      </c>
      <c r="J11" s="37" t="str">
        <f>IFERROR(VLOOKUP(D11,[1]DB!A:G,7,0),"")</f>
        <v/>
      </c>
      <c r="K11" s="151"/>
      <c r="L11" s="151" t="str">
        <f>IFERROR(VLOOKUP(D11,[1]DB!A:I,9,0),"")</f>
        <v/>
      </c>
      <c r="M11" s="151"/>
    </row>
    <row r="12" spans="1:13">
      <c r="A12" s="151"/>
      <c r="B12" s="151" t="str">
        <f>IFERROR(VLOOKUP(D12,[1]DB!A:K,11,0),"")</f>
        <v/>
      </c>
      <c r="C12" s="151"/>
      <c r="D12"/>
      <c r="E12" s="151"/>
      <c r="F12" s="152"/>
      <c r="G12" s="153">
        <f t="shared" ca="1" si="3"/>
        <v>46004.459367129632</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s="151"/>
      <c r="E13" s="151"/>
      <c r="F13" s="152"/>
      <c r="G13" s="153">
        <f t="shared" ca="1" si="3"/>
        <v>46004.459367129632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46004.459367129632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46004.459367129632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46004.459367129632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46004.459367129632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46004.459367129632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46004.459367129632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46004.459367129632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46004.459367129632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46004.459367129632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46004.459367129632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46004.459367129632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46004.459367129632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46004.459367129632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46004.459367129632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46004.459367129632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46004.459367129632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46004.459367129632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46004.459367129632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46004.459367129632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46004.459367129632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46004.459367129632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46004.459367129632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46004.459367129632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46004.459367129632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46004.459367129632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46004.459367129632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46004.459367129632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46004.459367129632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46004.459367129632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46004.459367129632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46004.459367129632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46004.459367129632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46004.459367129632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46004.459367129632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46004.459367129632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46004.459367129632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46004.459367129632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46004.459367129632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46004.459367129632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ref="G53:G59" ca="1" si="4">IFERROR(NOW()-F53,"")</f>
        <v>46004.459367129632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46004.459367129632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46004.459367129632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46004.459367129632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46004.459367129632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46004.459367129632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46004.459367129632</v>
      </c>
      <c r="H59" s="152"/>
      <c r="I59" s="151" t="str">
        <f>IFERROR(VLOOKUP(D59,[1]DB!A:F,6,0),"")</f>
        <v/>
      </c>
      <c r="J59" s="151" t="str">
        <f>IFERROR(VLOOKUP(D59,[1]DB!A:G,7,0),"")</f>
        <v/>
      </c>
      <c r="K59" s="151"/>
      <c r="L59" s="151" t="str">
        <f>IFERROR(VLOOKUP(D59,[1]DB!A:I,9,0),"")</f>
        <v/>
      </c>
      <c r="M59" s="151"/>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34924</v>
      </c>
      <c r="E2" s="136" t="s">
        <v>39106</v>
      </c>
      <c r="F2" s="116">
        <v>46004.33121527778</v>
      </c>
      <c r="G2" s="72">
        <f t="shared" ref="G2:G39" ca="1" si="0">IFERROR(NOW()-F2,"-")</f>
        <v>0.12815185185172595</v>
      </c>
      <c r="H2" s="116">
        <v>46004.331180555557</v>
      </c>
      <c r="I2" s="114" t="str">
        <f>IFERROR(VLOOKUP(D2,DB!A:F,6,0),"")</f>
        <v>SCECO</v>
      </c>
      <c r="J2" s="114" t="str">
        <f>IFERROR(VLOOKUP(D2,DB!A:G,7,0),"")</f>
        <v>In progress</v>
      </c>
      <c r="K2" s="117" t="s">
        <v>39151</v>
      </c>
      <c r="L2" s="131" t="str">
        <f>IFERROR(VLOOKUP(D2,DB!A:I,9,0),"")</f>
        <v>Latis</v>
      </c>
    </row>
    <row r="3" spans="1:16382" ht="31.5" customHeight="1">
      <c r="A3" s="113"/>
      <c r="B3" s="114" t="str">
        <f>IFERROR(VLOOKUP(D3,DB!A:K,11,0),"")</f>
        <v/>
      </c>
      <c r="C3" s="115"/>
      <c r="D3" s="114"/>
      <c r="E3" s="136"/>
      <c r="F3" s="116"/>
      <c r="G3" s="72">
        <f t="shared" ca="1" si="0"/>
        <v>46004.459367129632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46004.459367129632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46004.459367129632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46004.459367129632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46004.459367129632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46004.459367129632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46004.459367129632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46004.459367129632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46004.459367129632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46004.459367129632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46004.459367129632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46004.459367129632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46004.459367129632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46004.459367129632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46004.459367129632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46004.459367129632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46004.459367129632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46004.459367129632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46004.459367129632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46004.459367129632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46004.459367129632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46004.459367129632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46004.459367129632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46004.459367129632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46004.459367129632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46004.459367129632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46004.459367129632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46004.459367129632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46004.459367129632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46004.459367129632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46004.459367129632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46004.459367129632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46004.459367129632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46004.459367129632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46004.459367129632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46004.459367129632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46004.459367129632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46004.459367129632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46004.459367129632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46004.459367129632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46004.459367129632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46004.459367129632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46004.459367129632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46004.459367129632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46004.459367129632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46004.459367129632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46004.459367129632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46004.459367129632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46004.459367129632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46004.459367129632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46004.459367129632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46004.459367129632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46004.459367129632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46004.459367129632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46004.459367129632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46004.459367129632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46004.459367129632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46004.459367129632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46004.459367129632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46004.459367129632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46004.459367129632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46004.459367129632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46004.459367129632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46004.459367129632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46004.459367129632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46004.459367129632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46004.459367129632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46004.459367129632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46004.459367129632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46004.459367129632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46004.459367129632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46004.459367129632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46004.459367129632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46004.459367129632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46004.459367129632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46004.459367129632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46004.459367129632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46004.459367129632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46004.459367129632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46004.459367129632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46004.459367129632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46004.459367129632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46004.459367129632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46004.459367129632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46004.459367129632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46004.459367129632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46004.459367129632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46004.459367129632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46004.459367129632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46004.459367129632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46004.459367129632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46004.459367129632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46004.459367129632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46004.459367129632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46004.459367129632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46004.459367129632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46004.459367129632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46004.459367129632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46004.459367129632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46004.459367129632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46004.459367129632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46004.459367129632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46004.459367129632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46004.459367129632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46004.459367129632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46004.459367129632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46004.459367129632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46004.459367129632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46004.459367129632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46004.459367129632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46004.459367129632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46004.459367129632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46004.459367129632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46004.459367129632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46004.459367129632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46004.459367129632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46004.459367129632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46004.459367129632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46004.459367129632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46004.459367129632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46004.459367129632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46004.459367129632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46004.459367129632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46004.459367129632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46004.459367129632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46004.459367129632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46004.459367129632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46004.459367129632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46004.459367129632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46004.459367129632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46004.459367129632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46004.459367129632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46004.459367129632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46004.459367129632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46004.459367129632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46004.459367129632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46004.459367129632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46004.459367129632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46004.459367129632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46004.459367129632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46004.459367129632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46004.459367129632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46004.459367129632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46004.459367129632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46004.459367129632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46004.459367129632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46004.459367129632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46004.459367129632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46004.459367129632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46004.459367129632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46004.459367129632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46004.459367129632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46004.459367129632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46004.459367129632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46004.459367129632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46004.459367129632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46004.459367129632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46004.459367129632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46004.459367129632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46004.459367129632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46004.459367129632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46004.459367129632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46004.459367129632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46004.459367129632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46004.459367129632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46004.459367129632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46004.459367129632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46004.459367129632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46004.459367129632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46004.459367129632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46004.459367129632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46004.459367129632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46004.459367129632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46004.459367129632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46004.459367129632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46004.459367129632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46004.459367129632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46004.459367129632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46004.459367129632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46004.459367129632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46004.459367129632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46004.459367129632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46004.459367129632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46004.459367129632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46004.459367129632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46004.459367129632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46004.459367129632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46004.459367129632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46004.459367129632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46004.459367129632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46004.459367129632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46004.459367129632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46004.459367129632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46004.459367129632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46004.459367129632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46004.459367129632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46004.459367129632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46004.459367129632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46004.459367129632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46004.459367129632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46004.459367129632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46004.459367129632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46004.459367129632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46004.459367129632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46004.459367129632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46004.459367129632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46004.459367129632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46004.459367129632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46004.459367129632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46004.459367129632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46004.459367129632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46004.459367129632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46004.459367129632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46004.459367129632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46004.459367129632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46004.459367129632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46004.459367129632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46004.459367129632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46004.459367129632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46004.459367129632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46004.459367129632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46004.459367129632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46004.459367129632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46004.459367129632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46004.459367129632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46004.459367129632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46004.459367129632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46004.459367129632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46004.459367129632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46004.459367129632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46004.459367129632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46004.459367129632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46004.459367129632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46004.459367129632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46004.459367129632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46004.459367129632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46004.459367129632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46004.459367129632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46004.459367129632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46004.459367129632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46004.459367129632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46004.459367129632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46004.459367129632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46004.459367129632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46004.459367129632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46004.459367129632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46004.459367129632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46004.459367129632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46004.459367129632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46004.459367129632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46004.459367129632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46004.459367129632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46004.459367129632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46004.459367129632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46004.459367129632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46004.459367129632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46004.459367129632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46004.459367129632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46004.459367129632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46004.459367129632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46004.459367129632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46004.459367129632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46004.459367129632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46004.459367129632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46004.459367129632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46004.459367129632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46004.459367129632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46004.459367129632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46004.459367129632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46004.459367129632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46004.459367129632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46004.459367129632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46004.459367129632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46004.459367129632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46004.459367129632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46004.459367129632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46004.459367129632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46004.459367129632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46004.459367129632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46004.459367129632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46004.459367129632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46004.459367129632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46004.459367129632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46004.459367129632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46004.459367129632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46004.459367129632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46004.459367129632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46004.459367129632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46004.459367129632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46004.459367129632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46004.459367129632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46004.459367129632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46004.459367129632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46004.459367129632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46004.459367129632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46004.459367129632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46004.459367129632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46004.459367129632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46004.459367129632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46004.459367129632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46004.459367129632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46004.459367129632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46004.459367129632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46004.459367129632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46004.459367129632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46004.459367129632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46004.459367129632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46004.459367129632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46004.459367129632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46004.459367129632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46004.459367129632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46004.459367129632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46004.459367129632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46004.459367129632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46004.459367129632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46004.459367129632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46004.459367129632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46004.459367129632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46004.459367129632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46004.459367129632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46004.459367129632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46004.459367129632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46004.459367129632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46004.459367129632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46004.459367129632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46004.459367129632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46004.459367129632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46004.459367129632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46004.459367129632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46004.459367129632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46004.459367129632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46004.459367129632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46004.459367129632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46004.459367129632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46004.459367129632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46004.459367129632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46004.459367129632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46004.459367129632</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46004.459367129632</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2025-12-13T08:02:17Z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