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21" documentId="120_S{2AC9BD13-BADA-5192-A53E-5A8FF88502F6}" xr6:coauthVersionLast="47" xr6:coauthVersionMax="47" xr10:uidLastSave="{1947C073-FBDC-4439-9218-B3CAB09B8E9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8"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3" i="9"/>
  <c r="J4" i="9"/>
  <c r="J5" i="9"/>
  <c r="J6" i="9"/>
  <c r="J7" i="9"/>
  <c r="J8" i="9"/>
  <c r="J9" i="9"/>
  <c r="I2" i="9"/>
  <c r="I3" i="9"/>
  <c r="I4" i="9"/>
  <c r="I5" i="9"/>
  <c r="I6" i="9"/>
  <c r="I7" i="9"/>
  <c r="I8" i="9"/>
  <c r="I9" i="9"/>
  <c r="B2" i="9"/>
  <c r="B3"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<sst xmlns="http://schemas.openxmlformats.org/spreadsheetml/2006/main" count="180299" uniqueCount="39130">
  <si>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</si>
  <si>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</si>
  <si>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</si>
  <si>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</si>
  <si>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</si>
  <si>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</si>
  <si>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</si>
  <si>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</si>
  <si>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</si>
  <si>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</si>
  <si>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</si>
  <si>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</si>
  <si>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</si>
  <si>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</si>
  <si>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</si>
  <si>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</si>
  <si>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</si>
  <si>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</si>
  <si>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</si>
  <si>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</si>
  <si>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</si>
  <si>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</si>
  <si>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</si>
  <si>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</si>
  <si>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</si>
  <si>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</si>
  <si>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</si>
  <si>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</si>
  <si>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</si>
  <si>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</si>
  <si>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</si>
  <si>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</si>
  <si>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</si>
  <si>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</si>
  <si>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</si>
  <si>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</si>
  <si>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</si>
  <si>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</si>
  <si>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</si>
  <si>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</si>
  <si>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</si>
  <si>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</si>
  <si>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</si>
  <si>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</si>
  <si>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</si>
  <si>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</si>
  <si>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</si>
  <si>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</si>
  <si>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</si>
  <si>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</si>
  <si>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</si>
  <si>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</si>
  <si>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</si>
  <si>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</si>
  <si>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</si>
  <si>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</si>
  <si>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</si>
  <si>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</si>
  <si>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</si>
  <si>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</si>
  <si>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</si>
  <si>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</si>
  <si>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</si>
  <si>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</si>
  <si>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</si>
  <si>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</si>
  <si>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</si>
  <si>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</si>
  <si>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</si>
  <si>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</si>
  <si>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</si>
  <si>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</si>
  <si>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</si>
  <si>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</si>
  <si>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</si>
  <si>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</si>
  <si>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</si>
  <si>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</si>
  <si>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</si>
  <si>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</si>
  <si>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</si>
  <si>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</si>
  <si>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</si>
  <si>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</si>
  <si>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</si>
  <si>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</si>
  <si>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</si>
  <si>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</si>
  <si>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</si>
  <si>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</si>
  <si>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</si>
  <si>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</si>
  <si>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</si>
  <si>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</si>
  <si>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</si>
  <si>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</si>
  <si>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</si>
  <si>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</si>
  <si>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</si>
  <si>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</si>
  <si>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</si>
  <si>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</si>
  <si>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</si>
  <si>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</si>
  <si>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</si>
  <si>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</si>
  <si>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</si>
  <si>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</si>
  <si>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</si>
  <si>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</si>
  <si>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</si>
  <si>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</si>
  <si>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</si>
  <si>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</si>
  <si>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</si>
  <si>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</si>
  <si>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</si>
  <si>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</si>
  <si>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</si>
  <si>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</si>
  <si>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</si>
  <si>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</si>
  <si>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</si>
  <si>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</si>
  <si>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</si>
  <si>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</si>
  <si>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</si>
  <si>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</si>
  <si>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</si>
  <si>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</si>
  <si>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</si>
  <si>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</si>
  <si>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</si>
  <si>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</si>
  <si>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</si>
  <si>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</si>
  <si>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</si>
  <si>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</si>
  <si>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</si>
  <si>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</si>
  <si>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</si>
  <si>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</si>
  <si>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</si>
  <si>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</si>
  <si>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</si>
  <si>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</si>
  <si>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</si>
  <si>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</si>
  <si>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</si>
  <si>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</si>
  <si>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</si>
  <si>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</si>
  <si>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</si>
  <si>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</si>
  <si>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</si>
  <si>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</si>
  <si>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</si>
  <si>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</si>
  <si>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</si>
  <si>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</si>
  <si>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</si>
  <si>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</si>
  <si>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</si>
  <si>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</si>
  <si>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</si>
  <si>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</si>
  <si>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</si>
  <si>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</si>
  <si>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</si>
  <si>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</si>
  <si>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</si>
  <si>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</si>
  <si>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</si>
  <si>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</si>
  <si>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</si>
  <si>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</si>
  <si>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</si>
  <si>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</si>
  <si>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</si>
  <si>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</si>
  <si>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</si>
  <si>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</si>
  <si>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</si>
  <si>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</si>
  <si>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</si>
  <si>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</si>
  <si>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</si>
  <si>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</si>
  <si>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</si>
  <si>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</si>
  <si>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</si>
  <si>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</si>
  <si>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</si>
  <si>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</si>
  <si>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</si>
  <si>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</si>
  <si>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</si>
  <si>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</si>
  <si>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</si>
  <si>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</si>
  <si>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</si>
  <si>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</si>
  <si>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</si>
  <si>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</si>
  <si>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</si>
  <si>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</si>
  <si>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</si>
  <si>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</si>
  <si>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</si>
  <si>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</si>
  <si>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</si>
  <si>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</si>
  <si>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</si>
  <si>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</si>
  <si>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</si>
  <si>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</si>
  <si>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</si>
  <si>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</si>
  <si>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</si>
  <si>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</si>
  <si>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</si>
  <si>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</si>
  <si>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</si>
  <si>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</si>
  <si>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</si>
  <si>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</si>
  <si>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</si>
  <si>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</si>
  <si>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</si>
  <si>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</si>
  <si>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</si>
  <si>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</si>
  <si>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</si>
  <si>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</si>
  <si>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</si>
  <si>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</si>
  <si>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</si>
  <si>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</si>
  <si>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</si>
  <si>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</si>
  <si>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</si>
  <si>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</si>
  <si>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</si>
  <si>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</si>
  <si>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</si>
  <si>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</si>
  <si>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</si>
  <si>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</si>
  <si>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</si>
  <si>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</si>
  <si>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</si>
  <si>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</si>
  <si>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</si>
  <si>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</si>
  <si>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</si>
  <si>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</si>
  <si>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</si>
  <si>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</si>
  <si>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</si>
  <si>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</si>
  <si>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</si>
  <si>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</si>
  <si>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</si>
  <si>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</si>
  <si>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</si>
  <si>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</si>
  <si>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</si>
  <si>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</si>
  <si>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</si>
  <si>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</si>
  <si>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</si>
  <si>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</si>
  <si>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</si>
  <si>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</si>
  <si>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</si>
  <si>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</si>
  <si>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</si>
  <si>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</si>
  <si>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</si>
  <si>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</si>
  <si>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</si>
  <si>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</si>
  <si>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</si>
  <si>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</si>
  <si>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</si>
  <si>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</si>
  <si>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</si>
  <si>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</si>
  <si>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</si>
  <si>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</si>
  <si>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</si>
  <si>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</si>
  <si>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</si>
  <si>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</si>
  <si>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</si>
  <si>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</si>
  <si>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</si>
  <si>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</si>
  <si>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</si>
  <si>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</si>
  <si>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</si>
  <si>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</si>
  <si>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</si>
  <si>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</si>
  <si>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</si>
  <si>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</si>
  <si>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</si>
  <si>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</si>
  <si>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</si>
  <si>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</si>
  <si>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</si>
  <si>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</si>
  <si>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</si>
  <si>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</si>
  <si>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</si>
  <si>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</si>
  <si>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</si>
  <si>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</si>
  <si>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</si>
  <si>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</si>
  <si>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</si>
  <si>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</si>
  <si>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</si>
  <si>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</si>
  <si>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</si>
  <si>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</si>
  <si>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</si>
  <si>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</si>
  <si>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</si>
  <si>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</si>
  <si>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</si>
  <si>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</si>
  <si>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</si>
  <si>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</si>
  <si>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</si>
  <si>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</si>
  <si>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</si>
  <si>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</si>
  <si>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</si>
  <si>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</si>
  <si>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</si>
  <si>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</si>
  <si>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</si>
  <si>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</si>
  <si>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</si>
  <si>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</si>
  <si>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</si>
  <si>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</si>
  <si>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</si>
  <si>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</si>
  <si>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</si>
  <si>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</si>
  <si>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</si>
  <si>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</si>
  <si>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</si>
  <si>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</si>
  <si>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</si>
  <si>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</si>
  <si>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</si>
  <si>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</si>
  <si>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</si>
  <si>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</si>
  <si>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</si>
  <si>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</si>
  <si>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</si>
  <si>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</si>
  <si>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</si>
  <si>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</si>
  <si>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</si>
  <si>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</si>
  <si>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</si>
  <si>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</si>
  <si>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</si>
  <si>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</si>
  <si>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</si>
  <si>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</si>
  <si>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</si>
  <si>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</si>
  <si>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</si>
  <si>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</si>
  <si>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</si>
  <si>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</si>
  <si>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</si>
  <si>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</si>
  <si>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</si>
  <si>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</si>
  <si>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</si>
  <si>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</si>
  <si>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</si>
  <si>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</si>
  <si>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</si>
  <si>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</si>
  <si>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</si>
  <si>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</si>
  <si>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</si>
  <si>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</si>
  <si>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</si>
  <si>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</si>
  <si>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</si>
  <si>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</si>
  <si>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</si>
  <si>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</si>
  <si>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</si>
  <si>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</si>
  <si>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</si>
  <si>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</si>
  <si>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</si>
  <si>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</si>
  <si>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</si>
  <si>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</si>
  <si>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</si>
  <si>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</si>
  <si>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</si>
  <si>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</si>
  <si>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</si>
  <si>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</si>
  <si>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</si>
  <si>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</si>
  <si>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</si>
  <si>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</si>
  <si>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</si>
  <si>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</si>
  <si>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</si>
  <si>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</si>
  <si>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</si>
  <si>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</si>
  <si>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</si>
  <si>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</si>
  <si>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</si>
  <si>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</si>
  <si>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</si>
  <si>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</si>
  <si>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</si>
  <si>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</si>
  <si>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</si>
  <si>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</si>
  <si>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</si>
  <si>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</si>
  <si>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</si>
  <si>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</si>
  <si>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</si>
  <si>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</si>
  <si>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</si>
  <si>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</si>
  <si>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</si>
  <si>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</si>
  <si>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</si>
  <si>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</si>
  <si>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</si>
  <si>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</si>
  <si>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</si>
  <si>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</si>
  <si>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</si>
  <si>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</si>
  <si>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</si>
  <si>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</si>
  <si>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</si>
  <si>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</si>
  <si>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</si>
  <si>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</si>
  <si>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</si>
  <si>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</si>
  <si>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</si>
  <si>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</si>
  <si>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</si>
  <si>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</si>
  <si>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</si>
  <si>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</si>
  <si>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</si>
  <si>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</si>
  <si>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</si>
  <si>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</si>
  <si>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</si>
  <si>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</si>
  <si>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</si>
  <si>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</si>
  <si>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</si>
  <si>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</si>
  <si>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</si>
  <si>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</si>
  <si>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</si>
  <si>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</si>
  <si>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</si>
  <si>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</si>
  <si>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</si>
  <si>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</si>
  <si>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</si>
  <si>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</si>
  <si>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</si>
  <si>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</si>
  <si>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</si>
  <si>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</si>
  <si>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</si>
  <si>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</si>
  <si>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</si>
  <si>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</si>
  <si>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</si>
  <si>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</si>
  <si>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</si>
  <si>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</si>
  <si>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</si>
  <si>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</si>
  <si>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</si>
  <si>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</si>
  <si>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</si>
  <si>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</si>
  <si>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</si>
  <si>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</si>
  <si>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</si>
  <si>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</si>
  <si>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</si>
  <si>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</si>
  <si>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</si>
  <si>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</si>
  <si>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</si>
  <si>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</si>
  <si>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</si>
  <si>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</si>
  <si>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</si>
  <si>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</si>
  <si>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</si>
  <si>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</si>
  <si>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</si>
  <si>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</si>
  <si>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</si>
  <si>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</si>
  <si>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</si>
  <si>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</si>
  <si>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</si>
  <si>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</si>
  <si>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</si>
  <si>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</si>
  <si>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</si>
  <si>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</si>
  <si>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</si>
  <si>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</si>
  <si>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</si>
  <si>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</si>
  <si>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</si>
  <si>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</si>
  <si>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</si>
  <si>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</si>
  <si>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</si>
  <si>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</si>
  <si>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</si>
  <si>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</si>
  <si>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</si>
  <si>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</si>
  <si>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</si>
  <si>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</si>
  <si>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</si>
  <si>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</si>
  <si>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</si>
  <si>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</si>
  <si>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</si>
  <si>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</si>
  <si>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</si>
  <si>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</si>
  <si>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</si>
  <si>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</si>
  <si>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</si>
  <si>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</si>
  <si>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</si>
  <si>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</si>
  <si>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</si>
  <si>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</si>
  <si>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</si>
  <si>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</si>
  <si>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</si>
  <si>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</si>
  <si>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</si>
  <si>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</si>
  <si>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</si>
  <si>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</si>
  <si>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</si>
  <si>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</si>
  <si>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</si>
  <si>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</si>
  <si>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</si>
  <si>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</si>
  <si>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</si>
  <si>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</si>
  <si>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</si>
  <si>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</si>
  <si>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</si>
  <si>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</si>
  <si>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</si>
  <si>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</si>
  <si>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</si>
  <si>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</si>
  <si>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</si>
  <si>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</si>
  <si>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</si>
  <si>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</si>
  <si>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</si>
  <si>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</si>
  <si>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</si>
  <si>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</si>
  <si>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</si>
  <si>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</si>
  <si>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</si>
  <si>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</si>
  <si>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</si>
  <si>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</si>
  <si>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</si>
  <si>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</si>
  <si>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</si>
  <si>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</si>
  <si>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</si>
  <si>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</si>
  <si>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</si>
  <si>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</si>
  <si>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</si>
  <si>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</si>
  <si>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</si>
  <si>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</si>
  <si>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</si>
  <si>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</si>
  <si>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</si>
  <si>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</si>
  <si>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</si>
  <si>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</si>
  <si>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</si>
  <si>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</si>
  <si>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</si>
  <si>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</si>
  <si>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</si>
  <si>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</si>
  <si>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</si>
  <si>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</si>
  <si>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</si>
  <si>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</si>
  <si>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</si>
  <si>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</si>
  <si>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</si>
  <si>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</si>
  <si>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</si>
  <si>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</si>
  <si>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</si>
  <si>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</si>
  <si>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</si>
  <si>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</si>
  <si>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</si>
  <si>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</si>
  <si>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</si>
  <si>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</si>
  <si>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</si>
  <si>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</si>
  <si>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</si>
  <si>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</si>
  <si>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</si>
  <si>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</si>
  <si>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</si>
  <si>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</si>
  <si>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</si>
  <si>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</si>
  <si>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</si>
  <si>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</si>
  <si>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</si>
  <si>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</si>
  <si>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</si>
  <si>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</si>
  <si>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</si>
  <si>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</si>
  <si>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</si>
  <si>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</si>
  <si>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</si>
  <si>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</si>
  <si>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</si>
  <si>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</si>
  <si>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</si>
  <si>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</si>
  <si>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</si>
  <si>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</si>
  <si>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</si>
  <si>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</si>
  <si>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</si>
  <si>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</si>
  <si>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</si>
  <si>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</si>
  <si>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</si>
  <si>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</si>
  <si>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</si>
  <si>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</si>
  <si>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</si>
  <si>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</si>
  <si>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</si>
  <si>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</si>
  <si>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</si>
  <si>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</si>
  <si>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</si>
  <si>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</si>
  <si>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</si>
  <si>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</si>
  <si>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</si>
  <si>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</si>
  <si>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</si>
  <si>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</si>
  <si>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</si>
  <si>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</si>
  <si>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</si>
  <si>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</si>
  <si>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</si>
  <si>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</si>
  <si>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</si>
  <si>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</si>
  <si>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</si>
  <si>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</si>
  <si>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</si>
  <si>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</si>
  <si>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</si>
  <si>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</si>
  <si>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</si>
  <si>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</si>
  <si>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</si>
  <si>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</si>
  <si>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</si>
  <si>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</si>
  <si>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</si>
  <si>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</si>
  <si>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</si>
  <si>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</si>
  <si>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</si>
  <si>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</si>
  <si>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</si>
  <si>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</si>
  <si>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</si>
  <si>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</si>
  <si>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</si>
  <si>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</si>
  <si>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</si>
  <si>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</si>
  <si>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</si>
  <si>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</si>
  <si>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</si>
  <si>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</si>
  <si>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</si>
  <si>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</si>
  <si>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</si>
  <si>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</si>
  <si>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</si>
  <si>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</si>
  <si>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</si>
  <si>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</si>
  <si>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</si>
  <si>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</si>
  <si>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</si>
  <si>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</si>
  <si>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</si>
  <si>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</si>
  <si>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</si>
  <si>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</si>
  <si>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</si>
  <si>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</si>
  <si>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</si>
  <si>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</si>
  <si>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</si>
  <si>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</si>
  <si>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</si>
  <si>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</si>
  <si>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</si>
  <si>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</si>
  <si>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</si>
  <si>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</si>
  <si>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</si>
  <si>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</si>
  <si>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</si>
  <si>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</si>
  <si>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</si>
  <si>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</si>
  <si>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</si>
  <si>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</si>
  <si>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</si>
  <si>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</si>
  <si>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</si>
  <si>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</si>
  <si>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</si>
  <si>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</si>
  <si>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</si>
  <si>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</si>
  <si>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</si>
  <si>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</si>
  <si>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</si>
  <si>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</si>
  <si>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</si>
  <si>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</si>
  <si>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</si>
  <si>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</si>
  <si>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</si>
  <si>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</si>
  <si>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</si>
  <si>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</si>
  <si>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</si>
  <si>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</si>
  <si>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</si>
  <si>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</si>
  <si>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</si>
  <si>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</si>
  <si>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</si>
  <si>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</si>
  <si>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</si>
  <si>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</si>
  <si>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</si>
  <si>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</si>
  <si>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</si>
  <si>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</si>
  <si>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</si>
  <si>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</si>
  <si>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</si>
  <si>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</si>
  <si>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</si>
  <si>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</si>
  <si>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</si>
  <si>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</si>
  <si>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</si>
  <si>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</si>
  <si>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</si>
  <si>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</si>
  <si>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</si>
  <si>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</si>
  <si>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</si>
  <si>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</si>
  <si>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</si>
  <si>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</si>
  <si>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</si>
  <si>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</si>
  <si>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</si>
  <si>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</si>
  <si>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</si>
  <si>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</si>
  <si>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</si>
  <si>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</si>
  <si>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</si>
  <si>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</si>
  <si>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</si>
  <si>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</si>
  <si>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</si>
  <si>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</si>
  <si>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</si>
  <si>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</si>
  <si>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</si>
  <si>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</si>
  <si>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</si>
  <si>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</si>
  <si>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</si>
  <si>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</si>
  <si>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</si>
  <si>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</si>
  <si>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</si>
  <si>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</si>
  <si>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</si>
  <si>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</si>
  <si>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</si>
  <si>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</si>
  <si>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</si>
  <si>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</si>
  <si>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</si>
  <si>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</si>
  <si>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</si>
  <si>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</si>
  <si>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</si>
  <si>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</si>
  <si>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</si>
  <si>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</si>
  <si>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</si>
  <si>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</si>
  <si>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</si>
  <si>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</si>
  <si>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</si>
  <si>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</si>
  <si>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</si>
  <si>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</si>
  <si>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</si>
  <si>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</si>
  <si>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</si>
  <si>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</si>
  <si>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</si>
  <si>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</si>
  <si>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</si>
  <si>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</si>
  <si>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</si>
  <si>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</si>
  <si>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</si>
  <si>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</si>
  <si>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</si>
  <si>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</si>
  <si>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</si>
  <si>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</si>
  <si>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</si>
  <si>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</si>
  <si>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</si>
  <si>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</si>
  <si>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</si>
  <si>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</si>
  <si>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</si>
  <si>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</si>
  <si>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</si>
  <si>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</si>
  <si>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</si>
  <si>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</si>
  <si>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</si>
  <si>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</si>
  <si>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</si>
  <si>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</si>
  <si>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</si>
  <si>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</si>
  <si>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</si>
  <si>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</si>
  <si>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</si>
  <si>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</si>
  <si>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</si>
  <si>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</si>
  <si>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</si>
  <si>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</si>
  <si>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</si>
  <si>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</si>
  <si>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</si>
  <si>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</si>
  <si>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</si>
  <si>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</si>
  <si>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</si>
  <si>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</si>
  <si>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</si>
  <si>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</si>
  <si>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</si>
  <si>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</si>
  <si>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</si>
  <si>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</si>
  <si>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</si>
  <si>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</si>
  <si>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</si>
  <si>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</si>
  <si>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</si>
  <si>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</si>
  <si>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</si>
  <si>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</si>
  <si>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</si>
  <si>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</si>
  <si>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</si>
  <si>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</si>
  <si>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</si>
  <si>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</si>
  <si>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</si>
  <si>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</si>
  <si>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</si>
  <si>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</si>
  <si>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</si>
  <si>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</si>
  <si>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</si>
  <si>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</si>
  <si>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</si>
  <si>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</si>
  <si>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</si>
  <si>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</si>
  <si>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</si>
  <si>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</si>
  <si>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</si>
  <si>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</si>
  <si>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</si>
  <si>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</si>
  <si>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</si>
  <si>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</si>
  <si>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</si>
  <si>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</si>
  <si>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</si>
  <si>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</si>
  <si>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</si>
  <si>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</si>
  <si>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</si>
  <si>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</si>
  <si>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</si>
  <si>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</si>
  <si>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</si>
  <si>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</si>
  <si>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</si>
  <si>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</si>
  <si>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</si>
  <si>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</si>
  <si>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</si>
  <si>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</si>
  <si>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</si>
  <si>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</si>
  <si>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</si>
  <si>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</si>
  <si>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</si>
  <si>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</si>
  <si>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</si>
  <si>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</si>
  <si>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</si>
  <si>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</si>
  <si>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</si>
  <si>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</si>
  <si>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</si>
  <si>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</si>
  <si>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</si>
  <si>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</si>
  <si>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</si>
  <si>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</si>
  <si>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</si>
  <si>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</si>
  <si>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</si>
  <si>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</si>
  <si>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</si>
  <si>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</si>
  <si>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</si>
  <si>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</si>
  <si>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</si>
  <si>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</si>
  <si>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</si>
  <si>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</si>
  <si>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</si>
  <si>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</si>
  <si>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</si>
  <si>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</si>
  <si>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</si>
  <si>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</si>
  <si>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</si>
  <si>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</si>
  <si>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</si>
  <si>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</si>
  <si>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</si>
  <si>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</si>
  <si>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</si>
  <si>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</si>
  <si>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</si>
  <si>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</si>
  <si>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</si>
  <si>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</si>
  <si>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</si>
  <si>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</si>
  <si>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</si>
  <si>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</si>
  <si>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</si>
  <si>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</si>
  <si>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</si>
  <si>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</si>
  <si>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</si>
  <si>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</si>
  <si>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</si>
  <si>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</si>
  <si>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</si>
  <si>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</si>
  <si>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</si>
  <si>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</si>
  <si>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</si>
  <si>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</si>
  <si>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</si>
  <si>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</si>
  <si>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</si>
  <si>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</si>
  <si>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</si>
  <si>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</si>
  <si>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</si>
  <si>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</si>
  <si>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</si>
  <si>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</si>
  <si>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</si>
  <si>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</si>
  <si>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</si>
  <si>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</si>
  <si>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</si>
  <si>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</si>
  <si>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</si>
  <si>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</si>
  <si>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</si>
  <si>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</si>
  <si>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</si>
  <si>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</si>
  <si>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</si>
  <si>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</si>
  <si>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</si>
  <si>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</si>
  <si>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</si>
  <si>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</si>
  <si>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</si>
  <si>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</si>
  <si>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</si>
  <si>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</si>
  <si>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</si>
  <si>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</si>
  <si>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</si>
  <si>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</si>
  <si>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</si>
  <si>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</si>
  <si>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</si>
  <si>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</si>
  <si>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</si>
  <si>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</si>
  <si>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</si>
  <si>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</si>
  <si>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</si>
  <si>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</si>
  <si>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</si>
  <si>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</si>
  <si>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</si>
  <si>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</si>
  <si>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</si>
  <si>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</si>
  <si>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</si>
  <si>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</si>
  <si>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</si>
  <si>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</si>
  <si>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</si>
  <si>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</si>
  <si>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</si>
  <si>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</si>
  <si>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</si>
  <si>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</si>
  <si>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</si>
  <si>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</si>
  <si>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</si>
  <si>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</si>
  <si>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</si>
  <si>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</si>
  <si>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</si>
  <si>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</si>
  <si>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</si>
  <si>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</si>
  <si>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</si>
  <si>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</si>
  <si>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</si>
  <si>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</si>
  <si>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</si>
  <si>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</si>
  <si>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</si>
  <si>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</si>
  <si>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</si>
  <si>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</si>
  <si>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</si>
  <si>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</si>
  <si>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</si>
  <si>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</si>
  <si>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</si>
  <si>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</si>
  <si>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</si>
  <si>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</si>
  <si>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</si>
  <si>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</si>
  <si>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</si>
  <si>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</si>
  <si>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</si>
  <si>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</si>
  <si>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</si>
  <si>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</si>
  <si>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</si>
  <si>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</si>
  <si>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</si>
  <si>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</si>
  <si>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</si>
  <si>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</si>
  <si>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</si>
  <si>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</si>
  <si>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</si>
  <si>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</si>
  <si>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</si>
  <si>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</si>
  <si>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</si>
  <si>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</si>
  <si>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</si>
  <si>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</si>
  <si>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</si>
  <si>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</si>
  <si>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</si>
  <si>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</si>
  <si>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</si>
  <si>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</si>
  <si>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</si>
  <si>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</si>
  <si>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</si>
  <si>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</si>
  <si>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</si>
  <si>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</si>
  <si>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</si>
  <si>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</si>
  <si>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</si>
  <si>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</si>
  <si>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</si>
  <si>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</si>
  <si>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</si>
  <si>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</si>
  <si>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</si>
  <si>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</si>
  <si>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</si>
  <si>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</si>
  <si>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</si>
  <si>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</si>
  <si>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</si>
  <si>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</si>
  <si>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</si>
  <si>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</si>
  <si>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</si>
  <si>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</si>
  <si>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</si>
  <si>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</si>
  <si>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</si>
  <si>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</si>
  <si>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</si>
  <si>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</si>
  <si>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</si>
  <si>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</si>
  <si>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</si>
  <si>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</si>
  <si>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</si>
  <si>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</si>
  <si>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</si>
  <si>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</si>
  <si>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</si>
  <si>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</si>
  <si>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</si>
  <si>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</si>
  <si>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</si>
  <si>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</si>
  <si>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</si>
  <si>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</si>
  <si>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</si>
  <si>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</si>
  <si>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</si>
  <si>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</si>
  <si>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</si>
  <si>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</si>
  <si>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</si>
  <si>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</si>
  <si>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</si>
  <si>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</si>
  <si>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</si>
  <si>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</si>
  <si>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</si>
  <si>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</si>
  <si>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</si>
  <si>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</si>
  <si>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</si>
  <si>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</si>
  <si>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</si>
  <si>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</si>
  <si>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</si>
  <si>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</si>
  <si>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</si>
  <si>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</si>
  <si>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</si>
  <si>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</si>
  <si>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</si>
  <si>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</si>
  <si>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</si>
  <si>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</si>
  <si>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</si>
  <si>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</si>
  <si>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</si>
  <si>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</si>
  <si>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</si>
  <si>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</si>
  <si>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</si>
  <si>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</si>
  <si>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</si>
  <si>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</si>
  <si>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</si>
  <si>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</si>
  <si>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</si>
  <si>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</si>
  <si>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</si>
  <si>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</si>
  <si>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</si>
  <si>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</si>
  <si>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</si>
  <si>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</si>
  <si>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</si>
  <si>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</si>
  <si>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</si>
  <si>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</si>
  <si>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</si>
  <si>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</si>
  <si>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</si>
  <si>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</si>
  <si>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</si>
  <si>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</si>
  <si>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</si>
  <si>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</si>
  <si>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</si>
  <si>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</si>
  <si>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</si>
  <si>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</si>
  <si>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</si>
  <si>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</si>
  <si>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</si>
  <si>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</si>
  <si>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</si>
  <si>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</si>
  <si>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</si>
  <si>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</si>
  <si>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</si>
  <si>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</si>
  <si>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</si>
  <si>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</si>
  <si>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</si>
  <si>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</si>
  <si>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</si>
  <si>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</si>
  <si>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</si>
  <si>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</si>
  <si>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</si>
  <si>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</si>
  <si>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</si>
  <si>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</si>
  <si>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</si>
  <si>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</si>
  <si>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</si>
  <si>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</si>
  <si>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</si>
  <si>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</si>
  <si>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</si>
  <si>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</si>
  <si>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</si>
  <si>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</si>
  <si>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</si>
  <si>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</si>
  <si>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</si>
  <si>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</si>
  <si>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</si>
  <si>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</si>
  <si>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</si>
  <si>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</si>
  <si>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</si>
  <si>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</si>
  <si>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</si>
  <si>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</si>
  <si>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</si>
  <si>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</si>
  <si>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</si>
  <si>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</si>
  <si>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</si>
  <si>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</si>
  <si>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</si>
  <si>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</si>
  <si>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</si>
  <si>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</si>
  <si>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</si>
  <si>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</si>
  <si>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</si>
  <si>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</si>
  <si>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</si>
  <si>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</si>
  <si>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</si>
  <si>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</si>
  <si>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</si>
  <si>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</si>
  <si>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</si>
  <si>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</si>
  <si>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</si>
  <si>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</si>
  <si>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</si>
  <si>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</si>
  <si>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</si>
  <si>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</si>
  <si>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</si>
  <si>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</si>
  <si>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</si>
  <si>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</si>
  <si>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</si>
  <si>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</si>
  <si>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</si>
  <si>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</si>
  <si>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</si>
  <si>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</si>
  <si>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</si>
  <si>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</si>
  <si>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</si>
  <si>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</si>
  <si>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</si>
  <si>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</si>
  <si>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</si>
  <si>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</si>
  <si>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</si>
  <si>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</si>
  <si>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</si>
  <si>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</si>
  <si>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</si>
  <si>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</si>
  <si>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</si>
  <si>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</si>
  <si>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</si>
  <si>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</si>
  <si>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</si>
  <si>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</si>
  <si>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</si>
  <si>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</si>
  <si>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</si>
  <si>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</si>
  <si>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</si>
  <si>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</si>
  <si>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</si>
  <si>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</si>
  <si>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</si>
  <si>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</si>
  <si>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</si>
  <si>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</si>
  <si>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</si>
  <si>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</si>
  <si>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</si>
  <si>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</si>
  <si>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</si>
  <si>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</si>
  <si>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</si>
  <si>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</si>
  <si>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</si>
  <si>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</si>
  <si>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</si>
  <si>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</si>
  <si>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</si>
  <si>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</si>
  <si>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</si>
  <si>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</si>
  <si>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</si>
  <si>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</si>
  <si>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</si>
  <si>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</si>
  <si>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</si>
  <si>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</si>
  <si>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</si>
  <si>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</si>
  <si>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</si>
  <si>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</si>
  <si>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</si>
  <si>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</si>
  <si>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</si>
  <si>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</si>
  <si>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</si>
  <si>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</si>
  <si>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</si>
  <si>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</si>
  <si>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</si>
  <si>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</si>
  <si>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</si>
  <si>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</si>
  <si>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</si>
  <si>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</si>
  <si>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</si>
  <si>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</si>
  <si>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</si>
  <si>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</si>
  <si>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</si>
  <si>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</si>
  <si>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</si>
  <si>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</si>
  <si>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</si>
  <si>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</si>
  <si>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</si>
  <si>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</si>
  <si>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</si>
  <si>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</si>
  <si>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</si>
  <si>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</si>
  <si>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</si>
  <si>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</si>
  <si>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</si>
  <si>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</si>
  <si>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</si>
  <si>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</si>
  <si>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</si>
  <si>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</si>
  <si>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</si>
  <si>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</si>
  <si>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</si>
  <si>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</si>
  <si>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</si>
  <si>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</si>
  <si>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</si>
  <si>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</si>
  <si>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</si>
  <si>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</si>
  <si>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</si>
  <si>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</si>
  <si>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</si>
  <si>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</si>
  <si>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</si>
  <si>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</si>
  <si>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</si>
  <si>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</si>
  <si>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</si>
  <si>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</si>
  <si>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</si>
  <si>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</si>
  <si>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</si>
  <si>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</si>
  <si>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</si>
  <si>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</si>
  <si>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</si>
  <si>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</si>
  <si>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</si>
  <si>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</si>
  <si>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</si>
  <si>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</si>
  <si>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</si>
  <si>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</si>
  <si>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</si>
  <si>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</si>
  <si>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</si>
  <si>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</si>
  <si>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</si>
  <si>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</si>
  <si>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</si>
  <si>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</si>
  <si>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</si>
  <si>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</si>
  <si>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</si>
  <si>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</si>
  <si>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</si>
  <si>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</si>
  <si>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</si>
  <si>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</si>
  <si>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</si>
  <si>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</si>
  <si>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</si>
  <si>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</si>
  <si>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</si>
  <si>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</si>
  <si>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</si>
  <si>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</si>
  <si>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</si>
  <si>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</si>
  <si>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</si>
  <si>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</si>
  <si>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</si>
  <si>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</si>
  <si>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</si>
  <si>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</si>
  <si>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</si>
  <si>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</si>
  <si>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</si>
  <si>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</si>
  <si>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</si>
  <si>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</si>
  <si>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</si>
  <si>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</si>
  <si>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</si>
  <si>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</si>
  <si>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</si>
  <si>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</si>
  <si>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</si>
  <si>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</si>
  <si>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</si>
  <si>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</si>
  <si>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</si>
  <si>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</si>
  <si>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</si>
  <si>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</si>
  <si>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</si>
  <si>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</si>
  <si>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</si>
  <si>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</si>
  <si>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</si>
  <si>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</si>
  <si>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</si>
  <si>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</si>
  <si>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</si>
  <si>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</si>
  <si>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</si>
  <si>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</si>
  <si>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</si>
  <si>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</si>
  <si>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</si>
  <si>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</si>
  <si>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</si>
  <si>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</si>
  <si>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</si>
  <si>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</si>
  <si>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</si>
  <si>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</si>
  <si>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</si>
  <si>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</si>
  <si>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</si>
  <si>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</si>
  <si>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</si>
  <si>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</si>
  <si>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</si>
  <si>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</si>
  <si>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</si>
  <si>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</si>
  <si>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</si>
  <si>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</si>
  <si>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</si>
  <si>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</si>
  <si>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</si>
  <si>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</si>
  <si>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</si>
  <si>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</si>
  <si>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</si>
  <si>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</si>
  <si>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</si>
  <si>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</si>
  <si>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</si>
  <si>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</si>
  <si>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</si>
  <si>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</si>
  <si>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</si>
  <si>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</si>
  <si>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</si>
  <si>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</si>
  <si>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</si>
  <si>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</si>
  <si>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</si>
  <si>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</si>
  <si>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</si>
  <si>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</si>
  <si>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</si>
  <si>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</si>
  <si>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</si>
  <si>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</si>
  <si>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</si>
  <si>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</si>
  <si>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</si>
  <si>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</si>
  <si>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</si>
  <si>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</si>
  <si>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</si>
  <si>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</si>
  <si>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</si>
  <si>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</si>
  <si>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</si>
  <si>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</si>
  <si>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</si>
  <si>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</si>
  <si>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</si>
  <si>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</si>
  <si>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</si>
  <si>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</si>
  <si>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</si>
  <si>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</si>
  <si>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</si>
  <si>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</si>
  <si>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</si>
  <si>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</si>
  <si>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</si>
  <si>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</si>
  <si>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</si>
  <si>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</si>
  <si>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</si>
  <si>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</si>
  <si>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</si>
  <si>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</si>
  <si>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</si>
  <si>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</si>
  <si>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</si>
  <si>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</si>
  <si>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</si>
  <si>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</si>
  <si>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</si>
  <si>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</si>
  <si>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</si>
  <si>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</si>
  <si>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</si>
  <si>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</si>
  <si>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</si>
  <si>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</si>
  <si>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</si>
  <si>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</si>
  <si>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</si>
  <si>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</si>
  <si>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</si>
  <si>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</si>
  <si>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</si>
  <si>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</si>
  <si>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</si>
  <si>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</si>
  <si>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</si>
  <si>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</si>
  <si>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</si>
  <si>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</si>
  <si>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</si>
  <si>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</si>
  <si>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</si>
  <si>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</si>
  <si>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</si>
  <si>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</si>
  <si>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</si>
  <si>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</si>
  <si>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</si>
  <si>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</si>
  <si>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</si>
  <si>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</si>
  <si>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</si>
  <si>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</si>
  <si>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</si>
  <si>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</si>
  <si>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</si>
  <si>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</si>
  <si>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</si>
  <si>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</si>
  <si>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</si>
  <si>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</si>
  <si>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</si>
  <si>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</si>
  <si>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</si>
  <si>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</si>
  <si>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</si>
  <si>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</si>
  <si>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</si>
  <si>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</si>
  <si>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</si>
  <si>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</si>
  <si>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</si>
  <si>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</si>
  <si>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</si>
  <si>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</si>
  <si>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</si>
  <si>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</si>
  <si>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</si>
  <si>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</si>
  <si>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</si>
  <si>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</si>
  <si>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</si>
  <si>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</si>
  <si>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</si>
  <si>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</si>
  <si>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</si>
  <si>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</si>
  <si>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</si>
  <si>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</si>
  <si>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</si>
  <si>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</si>
  <si>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</si>
  <si>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</si>
  <si>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</si>
  <si>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</si>
  <si>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</si>
  <si>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</si>
  <si>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</si>
  <si>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</si>
  <si>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</si>
  <si>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</si>
  <si>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</si>
  <si>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</si>
  <si>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</si>
  <si>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</si>
  <si>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</si>
  <si>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</si>
  <si>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</si>
  <si>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</si>
  <si>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</si>
  <si>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</si>
  <si>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</si>
  <si>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</si>
  <si>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</si>
  <si>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</si>
  <si>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</si>
  <si>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</si>
  <si>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</si>
  <si>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</si>
  <si>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</si>
  <si>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</si>
  <si>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</si>
  <si>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</si>
  <si>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</si>
  <si>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</si>
  <si>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</si>
  <si>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</si>
  <si>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</si>
  <si>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</si>
  <si>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</si>
  <si>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</si>
  <si>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</si>
  <si>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</si>
  <si>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</si>
  <si>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</si>
  <si>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</si>
  <si>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</si>
  <si>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</si>
  <si>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</si>
  <si>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</si>
  <si>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</si>
  <si>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</si>
  <si>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</si>
  <si>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</si>
  <si>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</si>
  <si>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</si>
  <si>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</si>
  <si>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</si>
  <si>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</si>
  <si>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</si>
  <si>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</si>
  <si>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</si>
  <si>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</si>
  <si>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</si>
  <si>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</si>
  <si>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</si>
  <si>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</si>
  <si>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</si>
  <si>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</si>
  <si>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</si>
  <si>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</si>
  <si>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</si>
  <si>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</si>
  <si>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</si>
  <si>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</si>
  <si>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</si>
  <si>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</si>
  <si>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</si>
  <si>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</si>
  <si>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</si>
  <si>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</si>
  <si>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</si>
  <si>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</si>
  <si>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</si>
  <si>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</si>
  <si>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</si>
  <si>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</si>
  <si>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</si>
  <si>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</si>
  <si>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</si>
  <si>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</si>
  <si>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</si>
  <si>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</si>
  <si>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</si>
  <si>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</si>
  <si>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</si>
  <si>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</si>
  <si>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</si>
  <si>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</si>
  <si>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</si>
  <si>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</si>
  <si>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</si>
  <si>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</si>
  <si>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</si>
  <si>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</si>
  <si>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</si>
  <si>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</si>
  <si>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</si>
  <si>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</si>
  <si>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</si>
  <si>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</si>
  <si>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</si>
  <si>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</si>
  <si>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</si>
  <si>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</si>
  <si>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</si>
  <si>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</si>
  <si>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</si>
  <si>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</si>
  <si>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</si>
  <si>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</si>
  <si>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</si>
  <si>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</si>
  <si>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</si>
  <si>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</si>
  <si>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</si>
  <si>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</si>
  <si>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</si>
  <si>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</si>
  <si>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</si>
  <si>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</si>
  <si>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</si>
  <si>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</si>
  <si>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</si>
  <si>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</si>
  <si>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</si>
  <si>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</si>
  <si>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</si>
  <si>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</si>
  <si>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</si>
  <si>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</si>
  <si>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</si>
  <si>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</si>
  <si>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</si>
  <si>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</si>
  <si>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</si>
  <si>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</si>
  <si>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</si>
  <si>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</si>
  <si>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</si>
  <si>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</si>
  <si>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</si>
  <si>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</si>
  <si>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</si>
  <si>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</si>
  <si>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</si>
  <si>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</si>
  <si>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</si>
  <si>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</si>
  <si>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</si>
  <si>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</si>
  <si>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</si>
  <si>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</si>
  <si>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</si>
  <si>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</si>
  <si>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</si>
  <si>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</si>
  <si>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</si>
  <si>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</si>
  <si>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</si>
  <si>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</si>
  <si>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</si>
  <si>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</si>
  <si>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</si>
  <si>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</si>
  <si>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</si>
  <si>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</si>
  <si>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</si>
  <si>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</si>
  <si>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</si>
  <si>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</si>
  <si>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</si>
  <si>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</si>
  <si>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</si>
  <si>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</si>
  <si>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</si>
  <si>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</si>
  <si>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</si>
  <si>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</si>
  <si>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</si>
  <si>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</si>
  <si>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</si>
  <si>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</si>
  <si>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</si>
  <si>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</si>
  <si>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</si>
  <si>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</si>
  <si>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</si>
  <si>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</si>
  <si>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</si>
  <si>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</si>
  <si>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</si>
  <si>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</si>
  <si>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</si>
  <si>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</si>
  <si>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</si>
  <si>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</si>
  <si>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</si>
  <si>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</si>
  <si>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</si>
  <si>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</si>
  <si>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</si>
  <si>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</si>
  <si>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</si>
  <si>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</si>
  <si>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</si>
  <si>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</si>
  <si>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</si>
  <si>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</si>
  <si>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</si>
  <si>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</si>
  <si>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</si>
  <si>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</si>
  <si>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</si>
  <si>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</si>
  <si>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</si>
  <si>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</si>
  <si>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</si>
  <si>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</si>
  <si>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</si>
  <si>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</si>
  <si>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</si>
  <si>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</si>
  <si>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</si>
  <si>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</si>
  <si>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</si>
  <si>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</si>
  <si>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</si>
  <si>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</si>
  <si>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</si>
  <si>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</si>
  <si>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</si>
  <si>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</si>
  <si>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</si>
  <si>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</si>
  <si>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</si>
  <si>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</si>
  <si>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</si>
  <si>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</si>
  <si>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</si>
  <si>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</si>
  <si>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</si>
  <si>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</si>
  <si>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</si>
  <si>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</si>
  <si>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</si>
  <si>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</si>
  <si>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</si>
  <si>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</si>
  <si>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</si>
  <si>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</si>
  <si>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</si>
  <si>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</si>
  <si>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</si>
  <si>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</si>
  <si>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</si>
  <si>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</si>
  <si>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</si>
  <si>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</si>
  <si>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</si>
  <si>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</si>
  <si>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</si>
  <si>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</si>
  <si>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</si>
  <si>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</si>
  <si>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</si>
  <si>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</si>
  <si>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</si>
  <si>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</si>
  <si>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</si>
  <si>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</si>
  <si>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</si>
  <si>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</si>
  <si>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</si>
  <si>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</si>
  <si>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</si>
  <si>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</si>
  <si>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</si>
  <si>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</si>
  <si>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</si>
  <si>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</si>
  <si>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</si>
  <si>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</si>
  <si>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</si>
  <si>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</si>
  <si>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</si>
  <si>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</si>
  <si>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</si>
  <si>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</si>
  <si>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</si>
  <si>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</si>
  <si>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</si>
  <si>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</si>
  <si>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</si>
  <si>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</si>
  <si>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</si>
  <si>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</si>
  <si>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</si>
  <si>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</si>
  <si>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</si>
  <si>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</si>
  <si>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</si>
  <si>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</si>
  <si>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</si>
  <si>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</si>
  <si>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</si>
  <si>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</si>
  <si>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</si>
  <si>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</si>
  <si>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</si>
  <si>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</si>
  <si>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</si>
  <si>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</si>
  <si>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</si>
  <si>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</si>
  <si>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</si>
  <si>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</si>
  <si>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</si>
  <si>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</si>
  <si>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</si>
  <si>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</si>
  <si>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</si>
  <si>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</si>
  <si>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</si>
  <si>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</si>
  <si>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</si>
  <si>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</si>
  <si>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</si>
  <si>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</si>
  <si>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</si>
  <si>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</si>
  <si>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</si>
  <si>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</si>
  <si>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</si>
  <si>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</si>
  <si>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</si>
  <si>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</si>
  <si>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</si>
  <si>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</si>
  <si>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</si>
  <si>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</si>
  <si>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</si>
  <si>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</si>
  <si>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</si>
  <si>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</si>
  <si>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</si>
  <si>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</si>
  <si>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</si>
  <si>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</si>
  <si>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</si>
  <si>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</si>
  <si>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</si>
  <si>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</si>
  <si>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</si>
  <si>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</si>
  <si>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</si>
  <si>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</si>
  <si>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</si>
  <si>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</si>
  <si>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</si>
  <si>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</si>
  <si>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</si>
  <si>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</si>
  <si>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</si>
  <si>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</si>
  <si>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</si>
  <si>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</si>
  <si>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</si>
  <si>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</si>
  <si>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</si>
  <si>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</si>
  <si>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</si>
  <si>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</si>
  <si>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</si>
  <si>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</si>
  <si>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</si>
  <si>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</si>
  <si>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</si>
  <si>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</si>
  <si>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</si>
  <si>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</si>
  <si>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</si>
  <si>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</si>
  <si>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</si>
  <si>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</si>
  <si>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</si>
  <si>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</si>
  <si>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</si>
  <si>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</si>
  <si>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</si>
  <si>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</si>
  <si>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</si>
  <si>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</si>
  <si>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</si>
  <si>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</si>
  <si>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</si>
  <si>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</si>
  <si>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</si>
  <si>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</si>
  <si>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</si>
  <si>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</si>
  <si>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</si>
  <si>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</si>
  <si>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</si>
  <si>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</si>
  <si>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</si>
  <si>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</si>
  <si>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</si>
  <si>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</si>
  <si>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</si>
  <si>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</si>
  <si>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</si>
  <si>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</si>
  <si>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</si>
  <si>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</si>
  <si>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</si>
  <si>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</si>
  <si>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</si>
  <si>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</si>
  <si>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</si>
  <si>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</si>
  <si>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</si>
  <si>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</si>
  <si>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</si>
  <si>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</si>
  <si>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</si>
  <si>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</si>
  <si>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</si>
  <si>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</si>
  <si>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</si>
  <si>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</si>
  <si>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</si>
  <si>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</si>
  <si>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</si>
  <si>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</si>
  <si>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</si>
  <si>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</si>
  <si>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</si>
  <si>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</si>
  <si>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</si>
  <si>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</si>
  <si>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</si>
  <si>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</si>
  <si>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</si>
  <si>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</si>
  <si>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</si>
  <si>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</si>
  <si>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</si>
  <si>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</si>
  <si>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</si>
  <si>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</si>
  <si>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</si>
  <si>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</si>
  <si>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</si>
  <si>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</si>
  <si>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</si>
  <si>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</si>
  <si>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</si>
  <si>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</si>
  <si>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</si>
  <si>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</si>
  <si>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</si>
  <si>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</si>
  <si>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</si>
  <si>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</si>
  <si>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</si>
  <si>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</si>
  <si>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</si>
  <si>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</si>
  <si>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</si>
  <si>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</si>
  <si>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</si>
  <si>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</si>
  <si>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</si>
  <si>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</si>
  <si>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</si>
  <si>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</si>
  <si>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</si>
  <si>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</si>
  <si>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</si>
  <si>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</si>
  <si>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</si>
  <si>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</si>
  <si>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</si>
  <si>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</si>
  <si>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</si>
  <si>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</si>
  <si>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</si>
  <si>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</si>
  <si>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</si>
  <si>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</si>
  <si>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</si>
  <si>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</si>
  <si>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</si>
  <si>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</si>
  <si>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</si>
  <si>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</si>
  <si>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</si>
  <si>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</si>
  <si>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</si>
  <si>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</si>
  <si>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</si>
  <si>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</si>
  <si>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</si>
  <si>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</si>
  <si>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</si>
  <si>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</si>
  <si>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</si>
  <si>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</si>
  <si>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</si>
  <si>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</si>
  <si>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</si>
  <si>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</si>
  <si>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</si>
  <si>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</si>
  <si>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</si>
  <si>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</si>
  <si>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</si>
  <si>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</si>
  <si>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</si>
  <si>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</si>
  <si>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</si>
  <si>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</si>
  <si>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</si>
  <si>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</si>
  <si>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</si>
  <si>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</si>
  <si>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</si>
  <si>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</si>
  <si>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</si>
  <si>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</si>
  <si>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</si>
  <si>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</si>
  <si>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</si>
  <si>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</si>
  <si>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</si>
  <si>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</si>
  <si>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</si>
  <si>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</si>
  <si>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</si>
  <si>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</si>
  <si>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</si>
  <si>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</si>
  <si>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</si>
  <si>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</si>
  <si>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</si>
  <si>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</si>
  <si>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</si>
  <si>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</si>
  <si>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</si>
  <si>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</si>
  <si>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</si>
  <si>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</si>
  <si>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</si>
  <si>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</si>
  <si>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</si>
  <si>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</si>
  <si>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</si>
  <si>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</si>
  <si>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</si>
  <si>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</si>
  <si>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</si>
  <si>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</si>
  <si>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</si>
  <si>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</si>
  <si>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</si>
  <si>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</si>
  <si>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</si>
  <si>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</si>
  <si>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</si>
  <si>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</si>
  <si>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</si>
  <si>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</si>
  <si>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</si>
  <si>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</si>
  <si>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</si>
  <si>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</si>
  <si>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</si>
  <si>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</si>
  <si>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</si>
  <si>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</si>
  <si>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</si>
  <si>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</si>
  <si>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</si>
  <si>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</si>
  <si>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</si>
  <si>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</si>
  <si>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</si>
  <si>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</si>
  <si>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</si>
  <si>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</si>
  <si>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</si>
  <si>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</si>
  <si>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</si>
  <si>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</si>
  <si>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</si>
  <si>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</si>
  <si>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</si>
  <si>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</si>
  <si>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</si>
  <si>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</si>
  <si>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</si>
  <si>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</si>
  <si>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</si>
  <si>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</si>
  <si>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</si>
  <si>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</si>
  <si>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</si>
  <si>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</si>
  <si>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</si>
  <si>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</si>
  <si>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</si>
  <si>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</si>
  <si>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</si>
  <si>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</si>
  <si>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</si>
  <si>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</si>
  <si>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</si>
  <si>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</si>
  <si>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</si>
  <si>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</si>
  <si>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</si>
  <si>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</si>
  <si>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</si>
  <si>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</si>
  <si>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</si>
  <si>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</si>
  <si>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</si>
  <si>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</si>
  <si>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</si>
  <si>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</si>
  <si>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</si>
  <si>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</si>
  <si>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</si>
  <si>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</si>
  <si>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</si>
  <si>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</si>
  <si>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</si>
  <si>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</si>
  <si>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</si>
  <si>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</si>
  <si>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</si>
  <si>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</si>
  <si>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</si>
  <si>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</si>
  <si>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</si>
  <si>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</si>
  <si>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</si>
  <si>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</si>
  <si>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</si>
  <si>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</si>
  <si>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</si>
  <si>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</si>
  <si>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</si>
  <si>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</si>
  <si>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</si>
  <si>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</si>
  <si>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</si>
  <si>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</si>
  <si>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</si>
  <si>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</si>
  <si>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</si>
  <si>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</si>
  <si>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</si>
  <si>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</si>
  <si>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</si>
  <si>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</si>
  <si>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</si>
  <si>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</si>
  <si>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</si>
  <si>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</si>
  <si>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</si>
  <si>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</si>
  <si>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</si>
  <si>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</si>
  <si>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</si>
  <si>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</si>
  <si>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</si>
  <si>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</si>
  <si>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</si>
  <si>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</si>
  <si>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</si>
  <si>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</si>
  <si>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</si>
  <si>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</si>
  <si>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</si>
  <si>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</si>
  <si>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</si>
  <si>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</si>
  <si>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</si>
  <si>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</si>
  <si>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</si>
  <si>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</si>
  <si>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</si>
  <si>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</si>
  <si>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</si>
  <si>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</si>
  <si>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</si>
  <si>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</si>
  <si>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</si>
  <si>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</si>
  <si>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</si>
  <si>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</si>
  <si>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</si>
  <si>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</si>
  <si>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</si>
  <si>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</si>
  <si>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</si>
  <si>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</si>
  <si>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</si>
  <si>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</si>
  <si>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</si>
  <si>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</si>
  <si>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</si>
  <si>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</si>
  <si>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</si>
  <si>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</si>
  <si>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</si>
  <si>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</si>
  <si>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</si>
  <si>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</si>
  <si>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</si>
  <si>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</si>
  <si>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</si>
  <si>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</si>
  <si>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</si>
  <si>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</si>
  <si>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</si>
  <si>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</si>
  <si>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</si>
  <si>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</si>
  <si>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</si>
  <si>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</si>
  <si>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</si>
  <si>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</si>
  <si>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</si>
  <si>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</si>
  <si>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</si>
  <si>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</si>
  <si>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</si>
  <si>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</si>
  <si>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</si>
  <si>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</si>
  <si>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</si>
  <si>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</si>
  <si>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</si>
  <si>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</si>
  <si>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</si>
  <si>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</si>
  <si>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</si>
  <si>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</si>
  <si>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</si>
  <si>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</si>
  <si>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</si>
  <si>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</si>
  <si>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</si>
  <si>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</si>
  <si>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</si>
  <si>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</si>
  <si>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</si>
  <si>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</si>
  <si>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</si>
  <si>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</si>
  <si>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</si>
  <si>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</si>
  <si>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</si>
  <si>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</si>
  <si>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</si>
  <si>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</si>
  <si>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</si>
  <si>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</si>
  <si>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</si>
  <si>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</si>
  <si>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</si>
  <si>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</si>
  <si>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</si>
  <si>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</si>
  <si>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</si>
  <si>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</si>
  <si>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</si>
  <si>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</si>
  <si>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</si>
  <si>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</si>
  <si>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</si>
  <si>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</si>
  <si>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</si>
  <si>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</si>
  <si>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</si>
  <si>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</si>
  <si>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</si>
  <si>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</si>
  <si>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</si>
  <si>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</si>
  <si>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</si>
  <si>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</si>
  <si>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</si>
  <si>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</si>
  <si>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</si>
  <si>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</si>
  <si>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</si>
  <si>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</si>
  <si>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</si>
  <si>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</si>
  <si>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</si>
  <si>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</si>
  <si>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</si>
  <si>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</si>
  <si>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</si>
  <si>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</si>
  <si>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</si>
  <si>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</si>
  <si>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</si>
  <si>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</si>
  <si>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</si>
  <si>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</si>
  <si>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</si>
  <si>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</si>
  <si>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</si>
  <si>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</si>
  <si>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</si>
  <si>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</si>
  <si>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</si>
  <si>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</si>
  <si>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</si>
  <si>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</si>
  <si>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</si>
  <si>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</si>
  <si>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</si>
  <si>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</si>
  <si>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</si>
  <si>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</si>
  <si>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</si>
  <si>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</si>
  <si>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</si>
  <si>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</si>
  <si>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</si>
  <si>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</si>
  <si>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</si>
  <si>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</si>
  <si>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</si>
  <si>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</si>
  <si>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</si>
  <si>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</si>
  <si>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</si>
  <si>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</si>
  <si>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</si>
  <si>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</si>
  <si>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</si>
  <si>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</si>
  <si>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</si>
  <si>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</si>
  <si>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</si>
  <si>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</si>
  <si>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</si>
  <si>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</si>
  <si>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</si>
  <si>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</si>
  <si>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</si>
  <si>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</si>
  <si>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</si>
  <si>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</si>
  <si>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</si>
  <si>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</si>
  <si>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</si>
  <si>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</si>
  <si>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</si>
  <si>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</si>
  <si>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</si>
  <si>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</si>
  <si>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</si>
  <si>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</si>
  <si>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</si>
  <si>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</si>
  <si>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</si>
  <si>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</si>
  <si>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</si>
  <si>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</si>
  <si>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</si>
  <si>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</si>
  <si>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</si>
  <si>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</si>
  <si>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</si>
  <si>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</si>
  <si>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</si>
  <si>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</si>
  <si>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</si>
  <si>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</si>
  <si>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</si>
  <si>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</si>
  <si>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</si>
  <si>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</si>
  <si>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</si>
  <si>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</si>
  <si>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</si>
  <si>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</si>
  <si>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</si>
  <si>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</si>
  <si>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</si>
  <si>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</si>
  <si>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</si>
  <si>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</si>
  <si>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</si>
  <si>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</si>
  <si>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</si>
  <si>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</si>
  <si>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</si>
  <si>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</si>
  <si>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</si>
  <si>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</si>
  <si>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</si>
  <si>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</si>
  <si>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</si>
  <si>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</si>
  <si>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</si>
  <si>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</si>
  <si>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</si>
  <si>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</si>
  <si>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</si>
  <si>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</si>
  <si>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</si>
  <si>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</si>
  <si>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</si>
  <si>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</si>
  <si>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</si>
  <si>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</si>
  <si>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</si>
  <si>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</si>
  <si>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</si>
  <si>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</si>
  <si>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</si>
  <si>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</si>
  <si>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</si>
  <si>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</si>
  <si>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</si>
  <si>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</si>
  <si>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</si>
  <si>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</si>
  <si>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</si>
  <si>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</si>
  <si>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</si>
  <si>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</si>
  <si>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</si>
  <si>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</si>
  <si>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</si>
  <si>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</si>
  <si>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</si>
  <si>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</si>
  <si>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</si>
  <si>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</si>
  <si>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</si>
  <si>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</si>
  <si>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</si>
  <si>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</si>
  <si>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</si>
  <si>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</si>
  <si>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</si>
  <si>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</si>
  <si>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</si>
  <si>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</si>
  <si>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</si>
  <si>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</si>
  <si>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</si>
  <si>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</si>
  <si>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</si>
  <si>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</si>
  <si>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</si>
  <si>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</si>
  <si>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</si>
  <si>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</si>
  <si>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</si>
  <si>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</si>
  <si>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</si>
  <si>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</si>
  <si>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</si>
  <si>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</si>
  <si>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</si>
  <si>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</si>
  <si>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</si>
  <si>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</si>
  <si>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</si>
  <si>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</si>
  <si>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</si>
  <si>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</si>
  <si>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</si>
  <si>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</si>
  <si>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</si>
  <si>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</si>
  <si>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</si>
  <si>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</si>
  <si>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</si>
  <si>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</si>
  <si>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</si>
  <si>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</si>
  <si>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</si>
  <si>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</si>
  <si>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</si>
  <si>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</si>
  <si>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</si>
  <si>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</si>
  <si>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</si>
  <si>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</si>
  <si>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</si>
  <si>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</si>
  <si>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</si>
  <si>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</si>
  <si>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</si>
  <si>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</si>
  <si>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</si>
  <si>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</si>
  <si>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</si>
  <si>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</si>
  <si>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</si>
  <si>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</si>
  <si>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</si>
  <si>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</si>
  <si>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</si>
  <si>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</si>
  <si>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</si>
  <si>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</si>
  <si>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</si>
  <si>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</si>
  <si>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</si>
  <si>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</si>
  <si>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</si>
  <si>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</si>
  <si>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</si>
  <si>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</si>
  <si>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</si>
  <si>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</si>
  <si>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</si>
  <si>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</si>
  <si>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</si>
  <si>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</si>
  <si>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</si>
  <si>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</si>
  <si>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</si>
  <si>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</si>
  <si>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</si>
  <si>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</si>
  <si>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</si>
  <si>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</si>
  <si>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</si>
  <si>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</si>
  <si>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</si>
  <si>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</si>
  <si>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</si>
  <si>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</si>
  <si>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</si>
  <si>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</si>
  <si>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</si>
  <si>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</si>
  <si>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</si>
  <si>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</si>
  <si>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</si>
  <si>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</si>
  <si>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</si>
  <si>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</si>
  <si>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</si>
  <si>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</si>
  <si>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</si>
  <si>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</si>
  <si>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</si>
  <si>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</si>
  <si>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</si>
  <si>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</si>
  <si>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</si>
  <si>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</si>
  <si>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</si>
  <si>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</si>
  <si>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</si>
  <si>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</si>
  <si>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</si>
  <si>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</si>
  <si>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</si>
  <si>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</si>
  <si>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</si>
  <si>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</si>
  <si>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</si>
  <si>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</si>
  <si>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</si>
  <si>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</si>
  <si>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</si>
  <si>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</si>
  <si>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</si>
  <si>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</si>
  <si>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</si>
  <si>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</si>
  <si>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</si>
  <si>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</si>
  <si>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</si>
  <si>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</si>
  <si>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</si>
  <si>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</si>
  <si>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</si>
  <si>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</si>
  <si>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</si>
  <si>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</si>
  <si>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</si>
  <si>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</si>
  <si>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</si>
  <si>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</si>
  <si>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</si>
  <si>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</si>
  <si>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</si>
  <si>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</si>
  <si>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</si>
  <si>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</si>
  <si>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</si>
  <si>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</si>
  <si>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</si>
  <si>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</si>
  <si>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</si>
  <si>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</si>
  <si>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</si>
  <si>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</si>
  <si>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</si>
  <si>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</si>
  <si>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</si>
  <si>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</si>
  <si>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</si>
  <si>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</si>
  <si>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</si>
  <si>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</si>
  <si>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</si>
  <si>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</si>
  <si>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</si>
  <si>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</si>
  <si>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</si>
  <si>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</si>
  <si>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</si>
  <si>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</si>
  <si>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</si>
  <si>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</si>
  <si>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</si>
  <si>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</si>
  <si>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</si>
  <si>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</si>
  <si>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</si>
  <si>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</si>
  <si>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</si>
  <si>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</si>
  <si>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</si>
  <si>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</si>
  <si>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</si>
  <si>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</si>
  <si>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</si>
  <si>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</si>
  <si>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</si>
  <si>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</si>
  <si>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</si>
  <si>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</si>
  <si>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</si>
  <si>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</si>
  <si>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</si>
  <si>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</si>
  <si>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</si>
  <si>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</si>
  <si>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</si>
  <si>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</si>
  <si>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</si>
  <si>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</si>
  <si>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</si>
  <si>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</si>
  <si>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</si>
  <si>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</si>
  <si>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</si>
  <si>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</si>
  <si>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</si>
  <si>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</si>
  <si>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</si>
  <si>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</si>
  <si>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</si>
  <si>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</si>
  <si>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</si>
  <si>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</si>
  <si>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</si>
  <si>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</si>
  <si>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</si>
  <si>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</si>
  <si>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</si>
  <si>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</si>
  <si>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</si>
  <si>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</si>
  <si>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</si>
  <si>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</si>
  <si>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</si>
  <si>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</si>
  <si>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</si>
  <si>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</si>
  <si>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</si>
  <si>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</si>
  <si>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</si>
  <si>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</si>
  <si>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</si>
  <si>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</si>
  <si>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</si>
  <si>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</si>
  <si>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</si>
  <si>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</si>
  <si>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</si>
  <si>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</si>
  <si>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</si>
  <si>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</si>
  <si>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</si>
  <si>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</si>
  <si>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</si>
  <si>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</si>
  <si>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</si>
  <si>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</si>
  <si>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</si>
  <si>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</si>
  <si>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</si>
  <si>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</si>
  <si>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</si>
  <si>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</si>
  <si>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</si>
  <si>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</si>
  <si>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</si>
  <si>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</si>
  <si>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</si>
  <si>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</si>
  <si>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</si>
  <si>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</si>
  <si>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</si>
  <si>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</si>
  <si>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</si>
  <si>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</si>
  <si>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</si>
  <si>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</si>
  <si>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</si>
  <si>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</si>
  <si>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</si>
  <si>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</si>
  <si>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</si>
  <si>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</si>
  <si>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</si>
  <si>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</si>
  <si>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</si>
  <si>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</si>
  <si>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</si>
  <si>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</si>
  <si>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</si>
  <si>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</si>
  <si>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</si>
  <si>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</si>
  <si>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</si>
  <si>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</si>
  <si>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</si>
  <si>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</si>
  <si>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</si>
  <si>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</si>
  <si>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</si>
  <si>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</si>
  <si>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</si>
  <si>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</si>
  <si>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</si>
  <si>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</si>
  <si>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</si>
  <si>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</si>
  <si>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</si>
  <si>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</si>
  <si>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</si>
  <si>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</si>
  <si>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</si>
  <si>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</si>
  <si>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</si>
  <si>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</si>
  <si>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</si>
  <si>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</si>
  <si>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</si>
  <si>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</si>
  <si>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</si>
  <si>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</si>
  <si>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</si>
  <si>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</si>
  <si>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</si>
  <si>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</si>
  <si>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</si>
  <si>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</si>
  <si>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</si>
  <si>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</si>
  <si>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</si>
  <si>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</si>
  <si>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</si>
  <si>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</si>
  <si>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</si>
  <si>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</si>
  <si>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</si>
  <si>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</si>
  <si>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</si>
  <si>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</si>
  <si>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</si>
  <si>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</si>
  <si>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</si>
  <si>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</si>
  <si>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</si>
  <si>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</si>
  <si>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</si>
  <si>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</si>
  <si>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</si>
  <si>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</si>
  <si>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</si>
  <si>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</si>
  <si>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</si>
  <si>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</si>
  <si>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</si>
  <si>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</si>
  <si>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</si>
  <si>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</si>
  <si>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</si>
  <si>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</si>
  <si>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</si>
  <si>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</si>
  <si>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</si>
  <si>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</si>
  <si>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</si>
  <si>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</si>
  <si>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</si>
  <si>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</si>
  <si>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</si>
  <si>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</si>
  <si>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</si>
  <si>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</si>
  <si>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</si>
  <si>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</si>
  <si>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</si>
  <si>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</si>
  <si>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</si>
  <si>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</si>
  <si>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</si>
  <si>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</si>
  <si>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</si>
  <si>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</si>
  <si>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</si>
  <si>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</si>
  <si>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</si>
  <si>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</si>
  <si>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</si>
  <si>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</si>
  <si>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</si>
  <si>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</si>
  <si>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</si>
  <si>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</si>
  <si>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</si>
  <si>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</si>
  <si>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</si>
  <si>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</si>
  <si>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</si>
  <si>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</si>
  <si>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</si>
  <si>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</si>
  <si>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</si>
  <si>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</si>
  <si>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</si>
  <si>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</si>
  <si>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</si>
  <si>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</si>
  <si>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</si>
  <si>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</si>
  <si>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</si>
  <si>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</si>
  <si>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</si>
  <si>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</si>
  <si>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</si>
  <si>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</si>
  <si>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</si>
  <si>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</si>
  <si>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</si>
  <si>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</si>
  <si>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</si>
  <si>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</si>
  <si>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</si>
  <si>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</si>
  <si>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</si>
  <si>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</si>
  <si>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</si>
  <si>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</si>
  <si>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</si>
  <si>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</si>
  <si>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</si>
  <si>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</si>
  <si>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</si>
  <si>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</si>
  <si>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</si>
  <si>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</si>
  <si>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</si>
  <si>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</si>
  <si>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</si>
  <si>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</si>
  <si>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</si>
  <si>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</si>
  <si>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</si>
  <si>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</si>
  <si>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</si>
  <si>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</si>
  <si>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</si>
  <si>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</si>
  <si>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</si>
  <si>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</si>
  <si>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</si>
  <si>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</si>
  <si>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</si>
  <si>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</si>
  <si>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</si>
  <si>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</si>
  <si>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</si>
  <si>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</si>
  <si>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</si>
  <si>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</si>
  <si>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</si>
  <si>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</si>
  <si>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</si>
  <si>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</si>
  <si>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</si>
  <si>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</si>
  <si>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</si>
  <si>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</si>
  <si>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</si>
  <si>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</si>
  <si>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</si>
  <si>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</si>
  <si>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</si>
  <si>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</si>
  <si>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</si>
  <si>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</si>
  <si>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</si>
  <si>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</si>
  <si>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</si>
  <si>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</si>
  <si>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</si>
  <si>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</si>
  <si>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</si>
  <si>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</si>
  <si>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</si>
  <si>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</si>
  <si>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</si>
  <si>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</si>
  <si>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</si>
  <si>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</si>
  <si>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</si>
  <si>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</si>
  <si>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</si>
  <si>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</si>
  <si>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</si>
  <si>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</si>
  <si>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</si>
  <si>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</si>
  <si>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</si>
  <si>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</si>
  <si>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</si>
  <si>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</si>
  <si>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</si>
  <si>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</si>
  <si>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</si>
  <si>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</si>
  <si>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</si>
  <si>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</si>
  <si>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</si>
  <si>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</si>
  <si>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</si>
  <si>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</si>
  <si>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</si>
  <si>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</si>
  <si>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</si>
  <si>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</si>
  <si>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</si>
  <si>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</si>
  <si>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</si>
  <si>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</si>
  <si>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</si>
  <si>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</si>
  <si>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</si>
  <si>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</si>
  <si>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</si>
  <si>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</si>
  <si>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</si>
  <si>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</si>
  <si>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</si>
  <si>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</si>
  <si>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</si>
  <si>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</si>
  <si>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</si>
  <si>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</si>
  <si>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</si>
  <si>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</si>
  <si>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</si>
  <si>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</si>
  <si>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</si>
  <si>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</si>
  <si>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</si>
  <si>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</si>
  <si>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</si>
  <si>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</si>
  <si>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</si>
  <si>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</si>
  <si>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</si>
  <si>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</si>
  <si>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</si>
  <si>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</si>
  <si>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</si>
  <si>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</si>
  <si>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</si>
  <si>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</si>
  <si>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</si>
  <si>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</si>
  <si>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</si>
  <si>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</si>
  <si>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</si>
  <si>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</si>
  <si>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</si>
  <si>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</si>
  <si>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</si>
  <si>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</si>
  <si>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</si>
  <si>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</si>
  <si>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</si>
  <si>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</si>
  <si>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</si>
  <si>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</si>
  <si>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</si>
  <si>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</si>
  <si>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</si>
  <si>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</si>
  <si>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</si>
  <si>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</si>
  <si>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</si>
  <si>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</si>
  <si>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</si>
  <si>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</si>
  <si>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</si>
  <si>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</si>
  <si>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</si>
  <si>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</si>
  <si>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</si>
  <si>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</si>
  <si>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</si>
  <si>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</si>
  <si>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</si>
  <si>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</si>
  <si>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</si>
  <si>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</si>
  <si>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</si>
  <si>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</si>
  <si>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</si>
  <si>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</si>
  <si>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</si>
  <si>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</si>
  <si>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</si>
  <si>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</si>
  <si>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</si>
  <si>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</si>
  <si>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</si>
  <si>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</si>
  <si>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</si>
  <si>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</si>
  <si>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</si>
  <si>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</si>
  <si>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</si>
  <si>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</si>
  <si>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</si>
  <si>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</si>
  <si>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</si>
  <si>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</si>
  <si>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</si>
  <si>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</si>
  <si>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</si>
  <si>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</si>
  <si>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</si>
  <si>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</si>
  <si>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</si>
  <si>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</si>
  <si>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</si>
  <si>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</si>
  <si>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</si>
  <si>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</si>
  <si>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</si>
  <si>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</si>
  <si>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</si>
  <si>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</si>
  <si>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</si>
  <si>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</si>
  <si>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</si>
  <si>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</si>
  <si>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</si>
  <si>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</si>
  <si>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</si>
  <si>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</si>
  <si>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</si>
  <si>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</si>
  <si>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</si>
  <si>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</si>
  <si>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</si>
  <si>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</si>
  <si>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</si>
  <si>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</si>
  <si>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</si>
  <si>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</si>
  <si>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</si>
  <si>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</si>
  <si>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</si>
  <si>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</si>
  <si>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</si>
  <si>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</si>
  <si>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</si>
  <si>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</si>
  <si>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</si>
  <si>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</si>
  <si>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</si>
  <si>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</si>
  <si>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</si>
  <si>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</si>
  <si>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</si>
  <si>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</si>
  <si>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</si>
  <si>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</si>
  <si>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</si>
  <si>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</si>
  <si>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</si>
  <si>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</si>
  <si>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</si>
  <si>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</si>
  <si>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</si>
  <si>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</si>
  <si>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</si>
  <si>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</si>
  <si>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</si>
  <si>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</si>
  <si>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</si>
  <si>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</si>
  <si>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</si>
  <si>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</si>
  <si>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</si>
  <si>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</si>
  <si>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</si>
  <si>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</si>
  <si>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</si>
  <si>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</si>
  <si>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</si>
  <si>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</si>
  <si>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</si>
  <si>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</si>
  <si>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</si>
  <si>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</si>
  <si>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</si>
  <si>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</si>
  <si>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</si>
  <si>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</si>
  <si>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</si>
  <si>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</si>
  <si>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</si>
  <si>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</si>
  <si>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</si>
  <si>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</si>
  <si>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</si>
  <si>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</si>
  <si>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</si>
  <si>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</si>
  <si>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</si>
  <si>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</si>
  <si>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</si>
  <si>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</si>
  <si>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</si>
  <si>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</si>
  <si>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</si>
  <si>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</si>
  <si>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</si>
  <si>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</si>
  <si>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</si>
  <si>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</si>
  <si>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</si>
  <si>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</si>
  <si>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</si>
  <si>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</si>
  <si>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</si>
  <si>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</si>
  <si>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</si>
  <si>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</si>
  <si>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</si>
  <si>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</si>
  <si>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</si>
  <si>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</si>
  <si>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</si>
  <si>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</si>
  <si>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</si>
  <si>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</si>
  <si>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</si>
  <si>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</si>
  <si>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</si>
  <si>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</si>
  <si>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</si>
  <si>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</si>
  <si>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</si>
  <si>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</si>
  <si>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</si>
  <si>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</si>
  <si>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</si>
  <si>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</si>
  <si>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</si>
  <si>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</si>
  <si>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</si>
  <si>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</si>
  <si>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</si>
  <si>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</si>
  <si>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</si>
  <si>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</si>
  <si>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</si>
  <si>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</si>
  <si>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</si>
  <si>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</si>
  <si>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</si>
  <si>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</si>
  <si>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</si>
  <si>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</si>
  <si>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</si>
  <si>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</si>
  <si>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</si>
  <si>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</si>
  <si>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</si>
  <si>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</si>
  <si>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</si>
  <si>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</si>
  <si>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</si>
  <si>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</si>
  <si>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</si>
  <si>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</si>
  <si>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</si>
  <si>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</si>
  <si>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</si>
  <si>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</si>
  <si>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</si>
  <si>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</si>
  <si>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</si>
  <si>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</si>
  <si>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</si>
  <si>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</si>
  <si>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</si>
  <si>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</si>
  <si>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</si>
  <si>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</si>
  <si>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</si>
  <si>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</si>
  <si>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</si>
  <si>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</si>
  <si>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</si>
  <si>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</si>
  <si>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</si>
  <si>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</si>
  <si>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</si>
  <si>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</si>
  <si>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</si>
  <si>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</si>
  <si>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</si>
  <si>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</si>
  <si>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</si>
  <si>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</si>
  <si>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</si>
  <si>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</si>
  <si>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</si>
  <si>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</si>
  <si>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</si>
  <si>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</si>
  <si>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</si>
  <si>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</si>
  <si>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</si>
  <si>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</si>
  <si>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</si>
  <si>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</si>
  <si>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</si>
  <si>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</si>
  <si>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</si>
  <si>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</si>
  <si>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</si>
  <si>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</si>
  <si>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</si>
  <si>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</si>
  <si>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</si>
  <si>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</si>
  <si>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</si>
  <si>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</si>
  <si>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</si>
  <si>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</si>
  <si>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</si>
  <si>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</si>
  <si>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</si>
  <si>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</si>
  <si>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</si>
  <si>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</si>
  <si>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</si>
  <si>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</si>
  <si>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</si>
  <si>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</si>
  <si>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</si>
  <si>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</si>
  <si>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</si>
  <si>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</si>
  <si>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</si>
  <si>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</si>
  <si>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</si>
  <si>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</si>
  <si>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</si>
  <si>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</si>
  <si>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</si>
  <si>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</si>
  <si>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</si>
  <si>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</si>
  <si>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</si>
  <si>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</si>
  <si>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</si>
  <si>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</si>
  <si>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</si>
  <si>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</si>
  <si>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</si>
  <si>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</si>
  <si>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</si>
  <si>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</si>
  <si>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</si>
  <si>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</si>
  <si>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</si>
  <si>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</si>
  <si>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</si>
  <si>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</si>
  <si>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</si>
  <si>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</si>
  <si>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</si>
  <si>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</si>
  <si>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</si>
  <si>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</si>
  <si>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</si>
  <si>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</si>
  <si>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</si>
  <si>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</si>
  <si>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</si>
  <si>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</si>
  <si>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</si>
  <si>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</si>
  <si>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</si>
  <si>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</si>
  <si>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</si>
  <si>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</si>
  <si>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</si>
  <si>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</si>
  <si>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</si>
  <si>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</si>
  <si>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</si>
  <si>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</si>
  <si>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</si>
  <si>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</si>
  <si>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</si>
  <si>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</si>
  <si>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</si>
  <si>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</si>
  <si>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</si>
  <si>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</si>
  <si>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</si>
  <si>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</si>
  <si>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</si>
  <si>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</si>
  <si>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</si>
  <si>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</si>
  <si>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</si>
  <si>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</si>
  <si>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</si>
  <si>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</si>
  <si>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</si>
  <si>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</si>
  <si>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</si>
  <si>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</si>
  <si>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</si>
  <si>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</si>
  <si>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</si>
  <si>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</si>
  <si>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</si>
  <si>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</si>
  <si>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</si>
  <si>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</si>
  <si>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</si>
  <si>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</si>
  <si>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</si>
  <si>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</si>
  <si>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</si>
  <si>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</si>
  <si>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</si>
  <si>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</si>
  <si>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</si>
  <si>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</si>
  <si>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</si>
  <si>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</si>
  <si>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</si>
  <si>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</si>
  <si>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</si>
  <si>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</si>
  <si>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</si>
  <si>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</si>
  <si>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</si>
  <si>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</si>
  <si>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</si>
  <si>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</si>
  <si>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</si>
  <si>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</si>
  <si>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</si>
  <si>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</si>
  <si>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</si>
  <si>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</si>
  <si>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</si>
  <si>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</si>
  <si>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</si>
  <si>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</si>
  <si>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</si>
  <si>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</si>
  <si>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</si>
  <si>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</si>
  <si>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</si>
  <si>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</si>
  <si>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</si>
  <si>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</si>
  <si>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</si>
  <si>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</si>
  <si>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</si>
  <si>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</si>
  <si>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</si>
  <si>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</si>
  <si>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</si>
  <si>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</si>
  <si>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</si>
  <si>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</si>
  <si>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</si>
  <si>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</si>
  <si>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</si>
  <si>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</si>
  <si>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</si>
  <si>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</si>
  <si>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</si>
  <si>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</si>
  <si>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</si>
  <si>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</si>
  <si>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</si>
  <si>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</si>
  <si>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</si>
  <si>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</si>
  <si>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</si>
  <si>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</si>
  <si>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</si>
  <si>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</si>
  <si>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</si>
  <si>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</si>
  <si>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</si>
  <si>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</si>
  <si>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</si>
  <si>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</si>
  <si>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</si>
  <si>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</si>
  <si>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</si>
  <si>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</si>
  <si>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</si>
  <si>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</si>
  <si>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</si>
  <si>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</si>
  <si>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</si>
  <si>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</si>
  <si>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</si>
  <si>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</si>
  <si>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</si>
  <si>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</si>
  <si>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</si>
  <si>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</si>
  <si>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</si>
  <si>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</si>
  <si>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</si>
  <si>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</si>
  <si>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</si>
  <si>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</si>
  <si>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</si>
  <si>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</si>
  <si>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</si>
  <si>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</si>
  <si>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</si>
  <si>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</si>
  <si>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</si>
  <si>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</si>
  <si>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</si>
  <si>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</si>
  <si>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</si>
  <si>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</si>
  <si>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</si>
  <si>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</si>
  <si>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</si>
  <si>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</si>
  <si>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</si>
  <si>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</si>
  <si>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</si>
  <si>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</si>
  <si>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</si>
  <si>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</si>
  <si>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</si>
  <si>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</si>
  <si>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</si>
  <si>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</si>
  <si>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</si>
  <si>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</si>
  <si>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</si>
  <si>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</si>
  <si>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</si>
  <si>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</si>
  <si>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</si>
  <si>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</si>
  <si>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</si>
  <si>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</si>
  <si>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</si>
  <si>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</si>
  <si>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</si>
  <si>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</si>
  <si>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</si>
  <si>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</si>
  <si>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</si>
  <si>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</si>
  <si>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</si>
  <si>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</si>
  <si>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</si>
  <si>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</si>
  <si>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</si>
  <si>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</si>
  <si>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</si>
  <si>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</si>
  <si>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</si>
  <si>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</si>
  <si>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</si>
  <si>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</si>
  <si>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</si>
  <si>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</si>
  <si>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</si>
  <si>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</si>
  <si>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</si>
  <si>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</si>
  <si>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</si>
  <si>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</si>
  <si>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</si>
  <si>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</si>
  <si>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</si>
  <si>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</si>
  <si>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</si>
  <si>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</si>
  <si>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</si>
  <si>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</si>
  <si>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</si>
  <si>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</si>
  <si>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</si>
  <si>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</si>
  <si>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</si>
  <si>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</si>
  <si>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</si>
  <si>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</si>
  <si>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</si>
  <si>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</si>
  <si>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</si>
  <si>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</si>
  <si>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</si>
  <si>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</si>
  <si>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</si>
  <si>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</si>
  <si>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</si>
  <si>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</si>
  <si>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</si>
  <si>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</si>
  <si>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</si>
  <si>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</si>
  <si>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</si>
  <si>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</si>
  <si>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</si>
  <si>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</si>
  <si>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</si>
  <si>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</si>
  <si>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</si>
  <si>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</si>
  <si>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</si>
  <si>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</si>
  <si>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</si>
  <si>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</si>
  <si>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</si>
  <si>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</si>
  <si>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</si>
  <si>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</si>
  <si>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</si>
  <si>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</si>
  <si>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</si>
  <si>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</si>
  <si>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</si>
  <si>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</si>
  <si>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</si>
  <si>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</si>
  <si>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</si>
  <si>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</si>
  <si>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</si>
  <si>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</si>
  <si>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</si>
  <si>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</si>
  <si>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</si>
  <si>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</si>
  <si>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</si>
  <si>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</si>
  <si>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</si>
  <si>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</si>
  <si>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</si>
  <si>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</si>
  <si>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</si>
  <si>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</si>
  <si>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</si>
  <si>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</si>
  <si>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</si>
  <si>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</si>
  <si>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</si>
  <si>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</si>
  <si>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</si>
  <si>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</si>
  <si>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</si>
  <si>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</si>
  <si>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</si>
  <si>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</si>
  <si>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</si>
  <si>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</si>
  <si>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</si>
  <si>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</si>
  <si>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</si>
  <si>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</si>
  <si>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</si>
  <si>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</si>
  <si>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</si>
  <si>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</si>
  <si>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</si>
  <si>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</si>
  <si>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</si>
  <si>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</si>
  <si>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</si>
  <si>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</si>
  <si>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</si>
  <si>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</si>
  <si>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</si>
  <si>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</si>
  <si>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</si>
  <si>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</si>
  <si>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</si>
  <si>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</si>
  <si>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</si>
  <si>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</si>
  <si>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</si>
  <si>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</si>
  <si>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</si>
  <si>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</si>
  <si>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</si>
  <si>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</si>
  <si>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</si>
  <si>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</si>
  <si>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</si>
  <si>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</si>
  <si>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</si>
  <si>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</si>
  <si>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</si>
  <si>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</si>
  <si>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</si>
  <si>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</si>
  <si>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</si>
  <si>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</si>
  <si>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</si>
  <si>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</si>
  <si>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</si>
  <si>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</si>
  <si>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</si>
  <si>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</si>
  <si>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</si>
  <si>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</si>
  <si>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</si>
  <si>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</si>
  <si>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</si>
  <si>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</si>
  <si>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</si>
  <si>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</si>
  <si>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</si>
  <si>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</si>
  <si>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</si>
  <si>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</si>
  <si>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</si>
  <si>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</si>
  <si>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</si>
  <si>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</si>
  <si>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</si>
  <si>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</si>
  <si>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</si>
  <si>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</si>
  <si>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</si>
  <si>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</si>
  <si>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</si>
  <si>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</si>
  <si>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</si>
  <si>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</si>
  <si>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</si>
  <si>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</si>
  <si>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</si>
  <si>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</si>
  <si>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</si>
  <si>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</si>
  <si>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</si>
  <si>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</si>
  <si>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</si>
  <si>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</si>
  <si>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</si>
  <si>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</si>
  <si>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</si>
  <si>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</si>
  <si>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</si>
  <si>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</si>
  <si>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</si>
  <si>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</si>
  <si>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</si>
  <si>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</si>
  <si>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</si>
  <si>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</si>
  <si>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</si>
  <si>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</si>
  <si>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</si>
  <si>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</si>
  <si>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</si>
  <si>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</si>
  <si>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</si>
  <si>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</si>
  <si>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</si>
  <si>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</si>
  <si>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</si>
  <si>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</si>
  <si>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</si>
  <si>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</si>
  <si>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</si>
  <si>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</si>
  <si>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</si>
  <si>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</si>
  <si>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</si>
  <si>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</si>
  <si>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</si>
  <si>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</si>
  <si>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</si>
  <si>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</si>
  <si>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</si>
  <si>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</si>
  <si>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</si>
  <si>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</si>
  <si>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</si>
  <si>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</si>
  <si>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</si>
  <si>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</si>
  <si>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</si>
  <si>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</si>
  <si>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</si>
  <si>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</si>
  <si>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</si>
  <si>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</si>
  <si>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</si>
  <si>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</si>
  <si>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</si>
  <si>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</si>
  <si>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</si>
  <si>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</si>
  <si>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</si>
  <si>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</si>
  <si>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</si>
  <si>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</si>
  <si>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</si>
  <si>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</si>
  <si>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</si>
  <si>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</si>
  <si>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</si>
  <si>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</si>
  <si>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</si>
  <si>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</si>
  <si>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</si>
  <si>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</si>
  <si>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</si>
  <si>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</si>
  <si>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</si>
  <si>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</si>
  <si>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</si>
  <si>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</si>
  <si>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</si>
  <si>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</si>
  <si>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</si>
  <si>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</si>
  <si>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</si>
  <si>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</si>
  <si>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</si>
  <si>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</si>
  <si>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</si>
  <si>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</si>
  <si>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</si>
  <si>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</si>
  <si>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</si>
  <si>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</si>
  <si>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</si>
  <si>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</si>
  <si>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</si>
  <si>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</si>
  <si>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</si>
  <si>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</si>
  <si>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</si>
  <si>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</si>
  <si>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</si>
  <si>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</si>
  <si>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</si>
  <si>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</si>
  <si>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</si>
  <si>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</si>
  <si>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</si>
  <si>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</si>
  <si>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</si>
  <si>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</si>
  <si>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</si>
  <si>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</si>
  <si>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</si>
  <si>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</si>
  <si>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</si>
  <si>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</si>
  <si>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</si>
  <si>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</si>
  <si>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</si>
  <si>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</si>
  <si>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</si>
  <si>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</si>
  <si>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</si>
  <si>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</si>
  <si>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</si>
  <si>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</si>
  <si>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</si>
  <si>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</si>
  <si>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</si>
  <si>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</si>
  <si>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</si>
  <si>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</si>
  <si>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</si>
  <si>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</si>
  <si>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</si>
  <si>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</si>
  <si>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</si>
  <si>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</si>
  <si>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</si>
  <si>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</si>
  <si>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</si>
  <si>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</si>
  <si>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</si>
  <si>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</si>
  <si>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</si>
  <si>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</si>
  <si>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</si>
  <si>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</si>
  <si>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</si>
  <si>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</si>
  <si>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</si>
  <si>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</si>
  <si>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</si>
  <si>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</si>
  <si>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</si>
  <si>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</si>
  <si>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</si>
  <si>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</si>
  <si>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</si>
  <si>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</si>
  <si>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</si>
  <si>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</si>
  <si>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</si>
  <si>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</si>
  <si>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</si>
  <si>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</si>
  <si>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</si>
  <si>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</si>
  <si>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</si>
  <si>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</si>
  <si>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</si>
  <si>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</si>
  <si>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</si>
  <si>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</si>
  <si>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</si>
  <si>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</si>
  <si>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</si>
  <si>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</si>
  <si>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</si>
  <si>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</si>
  <si>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</si>
  <si>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</si>
  <si>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</si>
  <si>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</si>
  <si>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</si>
  <si>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</si>
  <si>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</si>
  <si>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</si>
  <si>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</si>
  <si>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</si>
  <si>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</si>
  <si>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</si>
  <si>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</si>
  <si>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</si>
  <si>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</si>
  <si>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</si>
  <si>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</si>
  <si>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</si>
  <si>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</si>
  <si>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</si>
  <si>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</si>
  <si>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</si>
  <si>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</si>
  <si>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</si>
  <si>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</si>
  <si>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</si>
  <si>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</si>
  <si>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</si>
  <si>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</si>
  <si>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</si>
  <si>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</si>
  <si>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</si>
  <si>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</si>
  <si>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</si>
  <si>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</si>
  <si>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</si>
  <si>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</si>
  <si>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</si>
  <si>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</si>
  <si>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</si>
  <si>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</si>
  <si>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</si>
  <si>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</si>
  <si>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</si>
  <si>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</si>
  <si>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</si>
  <si>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</si>
  <si>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</si>
  <si>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</si>
  <si>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</si>
  <si>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</si>
  <si>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</si>
  <si>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</si>
  <si>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</si>
  <si>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</si>
  <si>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</si>
  <si>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</si>
  <si>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</si>
  <si>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</si>
  <si>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</si>
  <si>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</si>
  <si>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</si>
  <si>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</si>
  <si>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</si>
  <si>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</si>
  <si>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</si>
  <si>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</si>
  <si>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</si>
  <si>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</si>
  <si>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</si>
  <si>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</si>
  <si>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</si>
  <si>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</si>
  <si>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</si>
  <si>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</si>
  <si>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</si>
  <si>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</si>
  <si>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</si>
  <si>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</si>
  <si>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</si>
  <si>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</si>
  <si>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</si>
  <si>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</si>
  <si>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</si>
  <si>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</si>
  <si>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</si>
  <si>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</si>
  <si>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</si>
  <si>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</si>
  <si>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</si>
  <si>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</si>
  <si>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</si>
  <si>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</si>
  <si>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</si>
  <si>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</si>
  <si>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</si>
  <si>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</si>
  <si>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</si>
  <si>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</si>
  <si>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</si>
  <si>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</si>
  <si>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</si>
  <si>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</si>
  <si>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</si>
  <si>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</si>
  <si>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</si>
  <si>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</si>
  <si>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</si>
  <si>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</si>
  <si>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</si>
  <si>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</si>
  <si>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</si>
  <si>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</si>
  <si>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</si>
  <si>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</si>
  <si>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</si>
  <si>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</si>
  <si>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</si>
  <si>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</si>
  <si>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</si>
  <si>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</si>
  <si>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</si>
  <si>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</si>
  <si>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</si>
  <si>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</si>
  <si>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</si>
  <si>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</si>
  <si>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</si>
  <si>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</si>
  <si>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</si>
  <si>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</si>
  <si>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</si>
  <si>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</si>
  <si>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</si>
  <si>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</si>
  <si>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</si>
  <si>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</si>
  <si>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</si>
  <si>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</si>
  <si>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</si>
  <si>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</si>
  <si>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</si>
  <si>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</si>
  <si>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</si>
  <si>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</si>
  <si>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</si>
  <si>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</si>
  <si>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</si>
  <si>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</si>
  <si>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</si>
  <si>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</si>
  <si>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</si>
  <si>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</si>
  <si>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</si>
  <si>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</si>
  <si>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</si>
  <si>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</si>
  <si>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</si>
  <si>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</si>
  <si>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</si>
  <si>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</si>
  <si>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</si>
  <si>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</si>
  <si>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</si>
  <si>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</si>
  <si>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</si>
  <si>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</si>
  <si>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</si>
  <si>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</si>
  <si>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</si>
  <si>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</si>
  <si>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</si>
  <si>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</si>
  <si>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</si>
  <si>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</si>
  <si>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</si>
  <si>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</si>
  <si>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</si>
  <si>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</si>
  <si>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</si>
  <si>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</si>
  <si>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</si>
  <si>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</si>
  <si>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</si>
  <si>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</si>
  <si>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</si>
  <si>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</si>
  <si>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</si>
  <si>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</si>
  <si>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</si>
  <si>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</si>
  <si>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</si>
  <si>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</si>
  <si>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</si>
  <si>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</si>
  <si>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</si>
  <si>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</si>
  <si>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</si>
  <si>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</si>
  <si>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</si>
  <si>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</si>
  <si>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</si>
  <si>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</si>
  <si>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</si>
  <si>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</si>
  <si>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</si>
  <si>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</si>
  <si>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</si>
  <si>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</si>
  <si>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</si>
  <si>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</si>
  <si>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</si>
  <si>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</si>
  <si>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</si>
  <si>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</si>
  <si>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</si>
  <si>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</si>
  <si>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</si>
  <si>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</si>
  <si>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</si>
  <si>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</si>
  <si>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</si>
  <si>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</si>
  <si>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</si>
  <si>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</si>
  <si>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</si>
  <si>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</si>
  <si>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</si>
  <si>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</si>
  <si>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</si>
  <si>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</si>
  <si>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</si>
  <si>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</si>
  <si>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</si>
  <si>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</si>
  <si>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</si>
  <si>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</si>
  <si>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</si>
  <si>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</si>
  <si>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</si>
  <si>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</si>
  <si>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</si>
  <si>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</si>
  <si>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</si>
  <si>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</si>
  <si>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</si>
  <si>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</si>
  <si>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</si>
  <si>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</si>
  <si>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</si>
  <si>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</si>
  <si>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</si>
  <si>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</si>
  <si>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</si>
  <si>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</si>
  <si>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</si>
  <si>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</si>
  <si>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</si>
  <si>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</si>
  <si>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</si>
  <si>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</si>
  <si>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</si>
  <si>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</si>
  <si>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</si>
  <si>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</si>
  <si>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</si>
  <si>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</si>
  <si>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</si>
  <si>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</si>
  <si>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</si>
  <si>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</si>
  <si>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</si>
  <si>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</si>
  <si>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</si>
  <si>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</si>
  <si>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</si>
  <si>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</si>
  <si>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</si>
  <si>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</si>
  <si>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</si>
  <si>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</si>
  <si>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</si>
  <si>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</si>
  <si>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</si>
  <si>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</si>
  <si>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</si>
  <si>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</si>
  <si>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</si>
  <si>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</si>
  <si>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</si>
  <si>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</si>
  <si>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</si>
  <si>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</si>
  <si>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</si>
  <si>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</si>
  <si>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</si>
  <si>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</si>
  <si>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</si>
  <si>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</si>
  <si>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</si>
  <si>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</si>
  <si>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</si>
  <si>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</si>
  <si>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</si>
  <si>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</si>
  <si>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</si>
  <si>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</si>
  <si>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</si>
  <si>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</si>
  <si>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</si>
  <si>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</si>
  <si>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</si>
  <si>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</si>
  <si>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</si>
  <si>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</si>
  <si>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</si>
  <si>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</si>
  <si>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</si>
  <si>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</si>
  <si>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</si>
  <si>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</si>
  <si>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</si>
  <si>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</si>
  <si>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</si>
  <si>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</si>
  <si>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</si>
  <si>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</si>
  <si>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</si>
  <si>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</si>
  <si>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</si>
  <si>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</si>
  <si>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</si>
  <si>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</si>
  <si>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</si>
  <si>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</si>
  <si>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</si>
  <si>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</si>
  <si>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</si>
  <si>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</si>
  <si>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</si>
  <si>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</si>
  <si>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</si>
  <si>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</si>
  <si>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</si>
  <si>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</si>
  <si>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</si>
  <si>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</si>
  <si>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</si>
  <si>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</si>
  <si>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</si>
  <si>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</si>
  <si>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</si>
  <si>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</si>
  <si>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</si>
  <si>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</si>
  <si>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</si>
  <si>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</si>
  <si>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</si>
  <si>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</si>
  <si>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</si>
  <si>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</si>
  <si>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</si>
  <si>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</si>
  <si>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</si>
  <si>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</si>
  <si>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</si>
  <si>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</si>
  <si>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</si>
  <si>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</si>
  <si>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</si>
  <si>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</si>
  <si>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</si>
  <si>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</si>
  <si>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</si>
  <si>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</si>
  <si>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</si>
  <si>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</si>
  <si>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</si>
  <si>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</si>
  <si>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</si>
  <si>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</si>
  <si>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</si>
  <si>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</si>
  <si>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</si>
  <si>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</si>
  <si>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</si>
  <si>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</si>
  <si>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</si>
  <si>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</si>
  <si>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</si>
  <si>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</si>
  <si>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</si>
  <si>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</si>
  <si>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</si>
  <si>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</si>
  <si>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</si>
  <si>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</si>
  <si>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</si>
  <si>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</si>
  <si>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</si>
  <si>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</si>
  <si>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</si>
  <si>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</si>
  <si>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</si>
  <si>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</si>
  <si>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</si>
  <si>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</si>
  <si>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</si>
  <si>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</si>
  <si>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</si>
  <si>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</si>
  <si>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</si>
  <si>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</si>
  <si>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</si>
  <si>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</si>
  <si>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</si>
  <si>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</si>
  <si>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</si>
  <si>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</si>
  <si>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</si>
  <si>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</si>
  <si>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</si>
  <si>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</si>
  <si>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</si>
  <si>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</si>
  <si>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</si>
  <si>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</si>
  <si>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</si>
  <si>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</si>
  <si>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</si>
  <si>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</si>
  <si>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</si>
  <si>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</si>
  <si>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</si>
  <si>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</si>
  <si>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</si>
  <si>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</si>
  <si>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</si>
  <si>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</si>
  <si>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</si>
  <si>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</si>
  <si>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</si>
  <si>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</si>
  <si>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</si>
  <si>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</si>
  <si>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</si>
  <si>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</si>
  <si>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</si>
  <si>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</si>
  <si>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</si>
  <si>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</si>
  <si>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</si>
  <si>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</si>
  <si>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</si>
  <si>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</si>
  <si>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</si>
  <si>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</si>
  <si>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</si>
  <si>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</si>
  <si>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</si>
  <si>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</si>
  <si>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</si>
  <si>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</si>
  <si>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</si>
  <si>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</si>
  <si>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</si>
  <si>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</si>
  <si>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</si>
  <si>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</si>
  <si>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</si>
  <si>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</si>
  <si>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</si>
  <si>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</si>
  <si>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</si>
  <si>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</si>
  <si>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</si>
  <si>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</si>
  <si>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</si>
  <si>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</si>
  <si>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</si>
  <si>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</si>
  <si>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</si>
  <si>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</si>
  <si>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</si>
  <si>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</si>
  <si>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</si>
  <si>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</si>
  <si>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</si>
  <si>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</si>
  <si>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</si>
  <si>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</si>
  <si>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</si>
  <si>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</si>
  <si>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</si>
  <si>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</si>
  <si>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</si>
  <si>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</si>
  <si>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</si>
  <si>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</si>
  <si>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</si>
  <si>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</si>
  <si>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</si>
  <si>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</si>
  <si>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</si>
  <si>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</si>
  <si>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</si>
  <si>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</si>
  <si>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</si>
  <si>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</si>
  <si>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</si>
  <si>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</si>
  <si>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</si>
  <si>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</si>
  <si>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</si>
  <si>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</si>
  <si>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</si>
  <si>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</si>
  <si>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</si>
  <si>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</si>
  <si>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</si>
  <si>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</si>
  <si>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</si>
  <si>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</si>
  <si>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</si>
  <si>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</si>
  <si>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</si>
  <si>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</si>
  <si>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</si>
  <si>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</si>
  <si>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</si>
  <si>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</si>
  <si>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</si>
  <si>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</si>
  <si>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</si>
  <si>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</si>
  <si>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</si>
  <si>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</si>
  <si>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</si>
  <si>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</si>
  <si>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</si>
  <si>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</si>
  <si>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</si>
  <si>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</si>
  <si>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</si>
  <si>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</si>
  <si>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</si>
  <si>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</si>
  <si>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</si>
  <si>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</si>
  <si>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</si>
  <si>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</si>
  <si>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</si>
  <si>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</si>
  <si>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</si>
  <si>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</si>
  <si>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</si>
  <si>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</si>
  <si>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</si>
  <si>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</si>
  <si>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</si>
  <si>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</si>
  <si>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</si>
  <si>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</si>
  <si>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</si>
  <si>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</si>
  <si>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</si>
  <si>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</si>
  <si>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</si>
  <si>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</si>
  <si>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</si>
  <si>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</si>
  <si>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</si>
  <si>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</si>
  <si>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</si>
  <si>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</si>
  <si>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</si>
  <si>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</si>
  <si>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</si>
  <si>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</si>
  <si>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</si>
  <si>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</si>
  <si>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</si>
  <si>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</si>
  <si>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</si>
  <si>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</si>
  <si>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</si>
  <si>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</si>
  <si>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</si>
  <si>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</si>
  <si>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</si>
  <si>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</si>
  <si>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</si>
  <si>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</si>
  <si>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</si>
  <si>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</si>
  <si>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</si>
  <si>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</si>
  <si>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</si>
  <si>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</si>
  <si>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</si>
  <si>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</si>
  <si>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</si>
  <si>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</si>
  <si>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</si>
  <si>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</si>
  <si>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</si>
  <si>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</si>
  <si>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</si>
  <si>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</si>
  <si>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</si>
  <si>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</si>
  <si>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</si>
  <si>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</si>
  <si>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</si>
  <si>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</si>
  <si>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</si>
  <si>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</si>
  <si>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</si>
  <si>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</si>
  <si>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</si>
  <si>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</si>
  <si>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</si>
  <si>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</si>
  <si>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</si>
  <si>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</si>
  <si>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</si>
  <si>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</si>
  <si>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</si>
  <si>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</si>
  <si>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</si>
  <si>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</si>
  <si>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</si>
  <si>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</si>
  <si>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</si>
  <si>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</si>
  <si>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</si>
  <si>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</si>
  <si>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</si>
  <si>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</si>
  <si>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</si>
  <si>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</si>
  <si>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</si>
  <si>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</si>
  <si>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</si>
  <si>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</si>
  <si>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</si>
  <si>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</si>
  <si>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</si>
  <si>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</si>
  <si>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</si>
  <si>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</si>
  <si>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</si>
  <si>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</si>
  <si>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</si>
  <si>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</si>
  <si>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</si>
  <si>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</si>
  <si>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</si>
  <si>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</si>
  <si>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</si>
  <si>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</si>
  <si>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</si>
  <si>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</si>
  <si>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</si>
  <si>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</si>
  <si>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</si>
  <si>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</si>
  <si>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</si>
  <si>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</si>
  <si>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</si>
  <si>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</si>
  <si>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</si>
  <si>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</si>
  <si>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</si>
  <si>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</si>
  <si>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</si>
  <si>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</si>
  <si>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</si>
  <si>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</si>
  <si>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</si>
  <si>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</si>
  <si>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</si>
  <si>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</si>
  <si>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</si>
  <si>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</si>
  <si>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</si>
  <si>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</si>
  <si>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</si>
  <si>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</si>
  <si>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</si>
  <si>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</si>
  <si>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</si>
  <si>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</si>
  <si>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</si>
  <si>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</si>
  <si>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</si>
  <si>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</si>
  <si>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</si>
  <si>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</si>
  <si>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</si>
  <si>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</si>
  <si>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</si>
  <si>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</si>
  <si>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</si>
  <si>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</si>
  <si>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</si>
  <si>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</si>
  <si>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</si>
  <si>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</si>
  <si>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</si>
  <si>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</si>
  <si>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</si>
  <si>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</si>
  <si>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</si>
  <si>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</si>
  <si>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</si>
  <si>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</si>
  <si>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</si>
  <si>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</si>
  <si>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</si>
  <si>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</si>
  <si>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</si>
  <si>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</si>
  <si>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</si>
  <si>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</si>
  <si>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</si>
  <si>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</si>
  <si>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</si>
  <si>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</si>
  <si>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</si>
  <si>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</si>
  <si>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</si>
  <si>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</si>
  <si>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</si>
  <si>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</si>
  <si>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</si>
  <si>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</si>
  <si>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</si>
  <si>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</si>
  <si>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</si>
  <si>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</si>
  <si>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</si>
  <si>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</si>
  <si>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</si>
  <si>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</si>
  <si>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</si>
  <si>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</si>
  <si>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</si>
  <si>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</si>
  <si>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</si>
  <si>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</si>
  <si>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</si>
  <si>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</si>
  <si>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</si>
  <si>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</si>
  <si>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</si>
  <si>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</si>
  <si>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</si>
  <si>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</si>
  <si>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</si>
  <si>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</si>
  <si>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</si>
  <si>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</si>
  <si>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</si>
  <si>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</si>
  <si>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</si>
  <si>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</si>
  <si>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</si>
  <si>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</si>
  <si>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</si>
  <si>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</si>
  <si>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</si>
  <si>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</si>
  <si>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</si>
  <si>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</si>
  <si>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</si>
  <si>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</si>
  <si>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</si>
  <si>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</si>
  <si>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</si>
  <si>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</si>
  <si>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</si>
  <si>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</si>
  <si>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</si>
  <si>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</si>
  <si>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</si>
  <si>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</si>
  <si>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</si>
  <si>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</si>
  <si>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</si>
  <si>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</si>
  <si>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</si>
  <si>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</si>
  <si>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</si>
  <si>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</si>
  <si>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</si>
  <si>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</si>
  <si>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</si>
  <si>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</si>
  <si>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</si>
  <si>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</si>
  <si>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</si>
  <si>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</si>
  <si>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</si>
  <si>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</si>
  <si>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</si>
  <si>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</si>
  <si>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</si>
  <si>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</si>
  <si>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</si>
  <si>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</si>
  <si>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</si>
  <si>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</si>
  <si>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</si>
  <si>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</si>
  <si>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</si>
  <si>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</si>
  <si>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</si>
  <si>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</si>
  <si>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</si>
  <si>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</si>
  <si>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</si>
  <si>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</si>
  <si>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</si>
  <si>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</si>
  <si>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</si>
  <si>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</si>
  <si>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</si>
  <si>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</si>
  <si>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</si>
  <si>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</si>
  <si>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</si>
  <si>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</si>
  <si>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</si>
  <si>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</si>
  <si>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</si>
  <si>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</si>
  <si>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</si>
  <si>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</si>
  <si>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</si>
  <si>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</si>
  <si>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</si>
  <si>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</si>
  <si>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</si>
  <si>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</si>
  <si>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</si>
  <si>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</si>
  <si>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</si>
  <si>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</si>
  <si>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</si>
  <si>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</si>
  <si>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</si>
  <si>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</si>
  <si>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</si>
  <si>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</si>
  <si>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</si>
  <si>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</si>
  <si>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</si>
  <si>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</si>
  <si>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</si>
  <si>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</si>
  <si>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</si>
  <si>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</si>
  <si>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</si>
  <si>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</si>
  <si>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</si>
  <si>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</si>
  <si>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</si>
  <si>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</si>
  <si>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</si>
  <si>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</si>
  <si>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</si>
  <si>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</si>
  <si>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</si>
  <si>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</si>
  <si>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</si>
  <si>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</si>
  <si>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</si>
  <si>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</si>
  <si>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</si>
  <si>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</si>
  <si>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</si>
  <si>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</si>
  <si>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</si>
  <si>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</si>
  <si>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</si>
  <si>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</si>
  <si>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</si>
  <si>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</si>
  <si>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</si>
  <si>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</si>
  <si>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</si>
  <si>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</si>
  <si>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</si>
  <si>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</si>
  <si>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</si>
  <si>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</si>
  <si>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</si>
  <si>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</si>
  <si>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</si>
  <si>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</si>
  <si>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</si>
  <si>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</si>
  <si>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</si>
  <si>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</si>
  <si>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</si>
  <si>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</si>
  <si>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</si>
  <si>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</si>
  <si>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</si>
  <si>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</si>
  <si>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</si>
  <si>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</si>
  <si>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</si>
  <si>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</si>
  <si>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</si>
  <si>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</si>
  <si>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</si>
  <si>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</si>
  <si>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</si>
  <si>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</si>
  <si>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</si>
  <si>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</si>
  <si>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</si>
  <si>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</si>
  <si>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</si>
  <si>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</si>
  <si>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</si>
  <si>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</si>
  <si>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</si>
  <si>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</si>
  <si>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</si>
  <si>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</si>
  <si>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</si>
  <si>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</si>
  <si>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</si>
  <si>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</si>
  <si>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</si>
  <si>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</si>
  <si>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</si>
  <si>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</si>
  <si>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</si>
  <si>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</si>
  <si>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</si>
  <si>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</si>
  <si>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</si>
  <si>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</si>
  <si>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</si>
  <si>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</si>
  <si>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</si>
  <si>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</si>
  <si>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</si>
  <si>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</si>
  <si>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</si>
  <si>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</si>
  <si>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</si>
  <si>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</si>
  <si>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</si>
  <si>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</si>
  <si>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</si>
  <si>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</si>
  <si>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</si>
  <si>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</si>
  <si>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</si>
  <si>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</si>
  <si>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</si>
  <si>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</si>
  <si>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</si>
  <si>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</si>
  <si>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</si>
  <si>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</si>
  <si>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</si>
  <si>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</si>
  <si>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</si>
  <si>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</si>
  <si>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</si>
  <si>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</si>
  <si>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</si>
  <si>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</si>
  <si>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</si>
  <si>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</si>
  <si>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</si>
  <si>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</si>
  <si>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</si>
  <si>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</si>
  <si>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</si>
  <si>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</si>
  <si>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</si>
  <si>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</si>
  <si>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</si>
  <si>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</si>
  <si>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</si>
  <si>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</si>
  <si>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</si>
  <si>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</si>
  <si>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</si>
  <si>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</si>
  <si>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</si>
  <si>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</si>
  <si>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</si>
  <si>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</si>
  <si>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</si>
  <si>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</si>
  <si>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</si>
  <si>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</si>
  <si>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</si>
  <si>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</si>
  <si>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</si>
  <si>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</si>
  <si>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</si>
  <si>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</si>
  <si>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</si>
  <si>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</si>
  <si>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</si>
  <si>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</si>
  <si>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</si>
  <si>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</si>
  <si>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</si>
  <si>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</si>
  <si>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</si>
  <si>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</si>
  <si>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</si>
  <si>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</si>
  <si>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</si>
  <si>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</si>
  <si>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</si>
  <si>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</si>
  <si>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</si>
  <si>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</si>
  <si>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</si>
  <si>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</si>
  <si>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</si>
  <si>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</si>
  <si>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</si>
  <si>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</si>
  <si>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</si>
  <si>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</si>
  <si>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</si>
  <si>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</si>
  <si>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</si>
  <si>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</si>
  <si>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</si>
  <si>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</si>
  <si>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</si>
  <si>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</si>
  <si>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</si>
  <si>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</si>
  <si>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</si>
  <si>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</si>
  <si>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</si>
  <si>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</si>
  <si>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</si>
  <si>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</si>
  <si>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</si>
  <si>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</si>
  <si>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</si>
  <si>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</si>
  <si>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</si>
  <si>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</si>
  <si>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</si>
  <si>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</si>
  <si>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</si>
  <si>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</si>
  <si>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</si>
  <si>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</si>
  <si>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</si>
  <si>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</si>
  <si>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</si>
  <si>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</si>
  <si>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</si>
  <si>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</si>
  <si>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</si>
  <si>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</si>
  <si>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</si>
  <si>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</si>
  <si>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</si>
  <si>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</si>
  <si>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</si>
  <si>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</si>
  <si>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</si>
  <si>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</si>
  <si>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</si>
  <si>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</si>
  <si>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</si>
  <si>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</si>
  <si>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</si>
  <si>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</si>
  <si>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</si>
  <si>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</si>
  <si>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</si>
  <si>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</si>
  <si>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</si>
  <si>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</si>
  <si>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</si>
  <si>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</si>
  <si>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</si>
  <si>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</si>
  <si>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</si>
  <si>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</si>
  <si>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</si>
  <si>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</si>
  <si>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</si>
  <si>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</si>
  <si>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</si>
  <si>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</si>
  <si>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</si>
  <si>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</si>
  <si>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</si>
  <si>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</si>
  <si>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</si>
  <si>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</si>
  <si>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</si>
  <si>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</si>
  <si>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</si>
  <si>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</si>
  <si>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</si>
  <si>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</si>
  <si>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</si>
  <si>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</si>
  <si>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</si>
  <si>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</si>
  <si>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</si>
  <si>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</si>
  <si>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</si>
  <si>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</si>
  <si>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</si>
  <si>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</si>
  <si>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</si>
  <si>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</si>
  <si>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</si>
  <si>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</si>
  <si>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</si>
  <si>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</si>
  <si>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</si>
  <si>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</si>
  <si>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</si>
  <si>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</si>
  <si>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</si>
  <si>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</si>
  <si>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</si>
  <si>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</si>
  <si>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</si>
  <si>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</si>
  <si>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</si>
  <si>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</si>
  <si>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</si>
  <si>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</si>
  <si>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</si>
  <si>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</si>
  <si>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</si>
  <si>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</si>
  <si>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</si>
  <si>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</si>
  <si>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</si>
  <si>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</si>
  <si>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</si>
  <si>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</si>
  <si>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</si>
  <si>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</si>
  <si>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</si>
  <si>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</si>
  <si>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</si>
  <si>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</si>
  <si>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</si>
  <si>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</si>
  <si>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</si>
  <si>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</si>
  <si>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</si>
  <si>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</si>
  <si>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</si>
  <si>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</si>
  <si>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</si>
  <si>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</si>
  <si>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</si>
  <si>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</si>
  <si>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</si>
  <si>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</si>
  <si>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</si>
  <si>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</si>
  <si>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</si>
  <si>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</si>
  <si>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</si>
  <si>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</si>
  <si>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</si>
  <si>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</si>
  <si>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</si>
  <si>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</si>
  <si>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</si>
  <si>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</si>
  <si>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</si>
  <si>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</si>
  <si>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</si>
  <si>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</si>
  <si>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</si>
  <si>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</si>
  <si>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</si>
  <si>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</si>
  <si>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</si>
  <si>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</si>
  <si>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</si>
  <si>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</si>
  <si>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</si>
  <si>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</si>
  <si>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</si>
  <si>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</si>
  <si>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</si>
  <si>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</si>
  <si>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</si>
  <si>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</si>
  <si>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</si>
  <si>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</si>
  <si>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</si>
  <si>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</si>
  <si>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</si>
  <si>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</si>
  <si>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</si>
  <si>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</si>
  <si>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</si>
  <si>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</si>
  <si>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</si>
  <si>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</si>
  <si>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</si>
  <si>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</si>
  <si>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</si>
  <si>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</si>
  <si>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</si>
  <si>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</si>
  <si>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</si>
  <si>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</si>
  <si>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</si>
  <si>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</si>
  <si>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</si>
  <si>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</si>
  <si>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</si>
  <si>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</si>
  <si>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</si>
  <si>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</si>
  <si>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</si>
  <si>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</si>
  <si>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</si>
  <si>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</si>
  <si>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</si>
  <si>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</si>
  <si>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</si>
  <si>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</si>
  <si>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</si>
  <si>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</si>
  <si>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</si>
  <si>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</si>
  <si>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</si>
  <si>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</si>
  <si>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</si>
  <si>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</si>
  <si>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</si>
  <si>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</si>
  <si>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</si>
  <si>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</si>
  <si>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</si>
  <si>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</si>
  <si>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</si>
  <si>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</si>
  <si>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</si>
  <si>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</si>
  <si>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</si>
  <si>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</si>
  <si>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</si>
  <si>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</si>
  <si>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</si>
  <si>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</si>
  <si>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</si>
  <si>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</si>
  <si>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</si>
  <si>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</si>
  <si>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</si>
  <si>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</si>
  <si>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</si>
  <si>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</si>
  <si>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</si>
  <si>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</si>
  <si>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</si>
  <si>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</si>
  <si>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</si>
  <si>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</si>
  <si>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</si>
  <si>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</si>
  <si>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</si>
  <si>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</si>
  <si>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</si>
  <si>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</si>
  <si>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</si>
  <si>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</si>
  <si>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</si>
  <si>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</si>
  <si>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</si>
  <si>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</si>
  <si>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</si>
  <si>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</si>
  <si>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</si>
  <si>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</si>
  <si>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</si>
  <si>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</si>
  <si>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</si>
  <si>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</si>
  <si>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</si>
  <si>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</si>
  <si>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</si>
  <si>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</si>
  <si>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</si>
  <si>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</si>
  <si>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</si>
  <si>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</si>
  <si>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</si>
  <si>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</si>
  <si>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</si>
  <si>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</si>
  <si>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</si>
  <si>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</si>
  <si>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</si>
  <si>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</si>
  <si>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</si>
  <si>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</si>
  <si>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</si>
  <si>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</si>
  <si>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</si>
  <si>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</si>
  <si>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</si>
  <si>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</si>
  <si>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</si>
  <si>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</si>
  <si>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</si>
  <si>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</si>
  <si>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</si>
  <si>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</si>
  <si>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</si>
  <si>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</si>
  <si>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</si>
  <si>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</si>
  <si>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</si>
  <si>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</si>
  <si>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</si>
  <si>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</si>
  <si>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</si>
  <si>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</si>
  <si>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</si>
  <si>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</si>
  <si>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</si>
  <si>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</si>
  <si>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</si>
  <si>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</si>
  <si>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</si>
  <si>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</si>
  <si>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</si>
  <si>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</si>
  <si>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</si>
  <si>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</si>
  <si>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</si>
  <si>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</si>
  <si>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</si>
  <si>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</si>
  <si>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</si>
  <si>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</si>
  <si>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</si>
  <si>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</si>
  <si>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</si>
  <si>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</si>
  <si>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</si>
  <si>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</si>
  <si>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</si>
  <si>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</si>
  <si>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</si>
  <si>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</si>
  <si>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</si>
  <si>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</si>
  <si>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</si>
  <si>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</si>
  <si>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</si>
  <si>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</si>
  <si>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</si>
  <si>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</si>
  <si>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</si>
  <si>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</si>
  <si>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</si>
  <si>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</si>
  <si>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</si>
  <si>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</si>
  <si>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</si>
  <si>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</si>
  <si>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</si>
  <si>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</si>
  <si>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</si>
  <si>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</si>
  <si>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</si>
  <si>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</si>
  <si>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</si>
  <si>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</si>
  <si>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</si>
  <si>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</si>
  <si>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</si>
  <si>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</si>
  <si>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</si>
  <si>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</si>
  <si>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</si>
  <si>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</si>
  <si>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</si>
  <si>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</si>
  <si>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</si>
  <si>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</si>
  <si>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</si>
  <si>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</si>
  <si>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</si>
  <si>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</si>
  <si>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</si>
  <si>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</si>
  <si>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</si>
  <si>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</si>
  <si>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</si>
  <si>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</si>
  <si>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</si>
  <si>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</si>
  <si>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</si>
  <si>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</si>
  <si>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</si>
  <si>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</si>
  <si>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</si>
  <si>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</si>
  <si>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</si>
  <si>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</si>
  <si>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</si>
  <si>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</si>
  <si>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</si>
  <si>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</si>
  <si>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</si>
  <si>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</si>
  <si>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</si>
  <si>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</si>
  <si>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</si>
  <si>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</si>
  <si>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</si>
  <si>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</si>
  <si>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</si>
  <si>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</si>
  <si>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</si>
  <si>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</si>
  <si>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</si>
  <si>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</si>
  <si>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</si>
  <si>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</si>
  <si>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</si>
  <si>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</si>
  <si>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</si>
  <si>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</si>
  <si>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</si>
  <si>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</si>
  <si>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</si>
  <si>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</si>
  <si>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</si>
  <si>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</si>
  <si>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</si>
  <si>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</si>
  <si>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</si>
  <si>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</si>
  <si>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</si>
  <si>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</si>
  <si>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</si>
  <si>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</si>
  <si>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</si>
  <si>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</si>
  <si>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</si>
  <si>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</si>
  <si>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</si>
  <si>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</si>
  <si>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</si>
  <si>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</si>
  <si>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</si>
  <si>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</si>
  <si>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</si>
  <si>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</si>
  <si>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</si>
  <si>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</si>
  <si>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</si>
  <si>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</si>
  <si>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</si>
  <si>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</si>
  <si>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</si>
  <si>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</si>
  <si>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</si>
  <si>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</si>
  <si>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</si>
  <si>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</si>
  <si>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</si>
  <si>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</si>
  <si>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</si>
  <si>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</si>
  <si>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</si>
  <si>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</si>
  <si>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</si>
  <si>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</si>
  <si>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</si>
  <si>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</si>
  <si>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</si>
  <si>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</si>
  <si>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</si>
  <si>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</si>
  <si>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</si>
  <si>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</si>
  <si>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</si>
  <si>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</si>
  <si>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</si>
  <si>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</si>
  <si>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</si>
  <si>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</si>
  <si>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</si>
  <si>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</si>
  <si>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</si>
  <si>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</si>
  <si>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</si>
  <si>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</si>
  <si>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</si>
  <si>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</si>
  <si>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</si>
  <si>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</si>
  <si>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</si>
  <si>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</si>
  <si>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</si>
  <si>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</si>
  <si>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</si>
  <si>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</si>
  <si>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</si>
  <si>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</si>
  <si>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</si>
  <si>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</si>
  <si>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</si>
  <si>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</si>
  <si>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</si>
  <si>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</si>
  <si>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</si>
  <si>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</si>
  <si>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</si>
  <si>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</si>
  <si>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</si>
  <si>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</si>
  <si>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</si>
  <si>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</si>
  <si>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</si>
  <si>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</si>
  <si>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</si>
  <si>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</si>
  <si>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</si>
  <si>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</si>
  <si>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</si>
  <si>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</si>
  <si>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</si>
  <si>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</si>
  <si>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</si>
  <si>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</si>
  <si>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</si>
  <si>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</si>
  <si>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</si>
  <si>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</si>
  <si>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</si>
  <si>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</si>
  <si>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</si>
  <si>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</si>
  <si>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</si>
  <si>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</si>
  <si>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</si>
  <si>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</si>
  <si>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</si>
  <si>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</si>
  <si>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</si>
  <si>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</si>
  <si>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</si>
  <si>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</si>
  <si>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</si>
  <si>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</si>
  <si>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</si>
  <si>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</si>
  <si>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</si>
  <si>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</si>
  <si>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</si>
  <si>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</si>
  <si>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</si>
  <si>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</si>
  <si>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</si>
  <si>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</si>
  <si>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</si>
  <si>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</si>
  <si>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</si>
  <si>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</si>
  <si>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</si>
  <si>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</si>
  <si>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</si>
  <si>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</si>
  <si>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</si>
  <si>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</si>
  <si>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</si>
  <si>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</si>
  <si>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</si>
  <si>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</si>
  <si>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</si>
  <si>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</si>
  <si>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</si>
  <si>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</si>
  <si>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</si>
  <si>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</si>
  <si>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</si>
  <si>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</si>
  <si>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</si>
  <si>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</si>
  <si>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</si>
  <si>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</si>
  <si>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</si>
  <si>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</si>
  <si>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</si>
  <si>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</si>
  <si>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</si>
  <si>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</si>
  <si>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</si>
  <si>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</si>
  <si>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</si>
  <si>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</si>
  <si>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</si>
  <si>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</si>
  <si>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</si>
  <si>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</si>
  <si>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</si>
  <si>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</si>
  <si>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</si>
  <si>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</si>
  <si>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</si>
  <si>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</si>
  <si>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</si>
  <si>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</si>
  <si>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</si>
  <si>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</si>
  <si>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</si>
  <si>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</si>
  <si>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</si>
  <si>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</si>
  <si>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</si>
  <si>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</si>
  <si>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</si>
  <si>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</si>
  <si>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</si>
  <si>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</si>
  <si>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</si>
  <si>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</si>
  <si>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</si>
  <si>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</si>
  <si>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</si>
  <si>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</si>
  <si>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</si>
  <si>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</si>
  <si>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</si>
  <si>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</si>
  <si>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</si>
  <si>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</si>
  <si>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</si>
  <si>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</si>
  <si>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</si>
  <si>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</si>
  <si>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</si>
  <si>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</si>
  <si>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</si>
  <si>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</si>
  <si>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</si>
  <si>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</si>
  <si>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</si>
  <si>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</si>
  <si>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</si>
  <si>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</si>
  <si>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</si>
  <si>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</si>
  <si>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</si>
  <si>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</si>
  <si>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</si>
  <si>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</si>
  <si>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</si>
  <si>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</si>
  <si>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</si>
  <si>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</si>
  <si>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</si>
  <si>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</si>
  <si>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</si>
  <si>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</si>
  <si>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</si>
  <si>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</si>
  <si>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</si>
  <si>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</si>
  <si>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</si>
  <si>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</si>
  <si>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</si>
  <si>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</si>
  <si>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</si>
  <si>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</si>
  <si>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</si>
  <si>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</si>
  <si>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</si>
  <si>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</si>
  <si>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</si>
  <si>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</si>
  <si>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</si>
  <si>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</si>
  <si>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</si>
  <si>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</si>
  <si>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</si>
  <si>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</si>
  <si>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</si>
  <si>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</si>
  <si>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</si>
  <si>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</si>
  <si>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</si>
  <si>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</si>
  <si>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</si>
  <si>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</si>
  <si>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</si>
  <si>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</si>
  <si>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</si>
  <si>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</si>
  <si>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</si>
  <si>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</si>
  <si>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</si>
  <si>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</si>
  <si>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</si>
  <si>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</si>
  <si>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</si>
  <si>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</si>
  <si>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</si>
  <si>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</si>
  <si>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</si>
  <si>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</si>
  <si>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</si>
  <si>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</si>
  <si>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</si>
  <si>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</si>
  <si>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</si>
  <si>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</si>
  <si>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</si>
  <si>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</si>
  <si>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</si>
  <si>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</si>
  <si>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</si>
  <si>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</si>
  <si>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</si>
  <si>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</si>
  <si>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</si>
  <si>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</si>
  <si>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</si>
  <si>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</si>
  <si>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</si>
  <si>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</si>
  <si>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</si>
  <si>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</si>
  <si>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</si>
  <si>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</si>
  <si>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</si>
  <si>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</si>
  <si>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</si>
  <si>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</si>
  <si>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</si>
  <si>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</si>
  <si>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</si>
  <si>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</si>
  <si>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</si>
  <si>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</si>
  <si>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</si>
  <si>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</si>
  <si>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</si>
  <si>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</si>
  <si>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</si>
  <si>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</si>
  <si>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</si>
  <si>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</si>
  <si>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</si>
  <si>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</si>
  <si>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</si>
  <si>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</si>
  <si>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</si>
  <si>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</si>
  <si>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</si>
  <si>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</si>
  <si>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</si>
  <si>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</si>
  <si>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</si>
  <si>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</si>
  <si>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</si>
  <si>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</si>
  <si>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</si>
  <si>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</si>
  <si>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</si>
  <si>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</si>
  <si>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</si>
  <si>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</si>
  <si>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</si>
  <si>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</si>
  <si>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</si>
  <si>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</si>
  <si>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</si>
  <si>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</si>
  <si>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</si>
  <si>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</si>
  <si>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</si>
  <si>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</si>
  <si>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</si>
  <si>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</si>
  <si>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</si>
  <si>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</si>
  <si>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</si>
  <si>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</si>
  <si>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</si>
  <si>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</si>
  <si>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</si>
  <si>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</si>
  <si>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</si>
  <si>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</si>
  <si>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</si>
  <si>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</si>
  <si>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</si>
  <si>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</si>
  <si>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</si>
  <si>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</si>
  <si>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</si>
  <si>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</si>
  <si>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</si>
  <si>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</si>
  <si>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</si>
  <si>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</si>
  <si>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</si>
  <si>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</si>
  <si>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</si>
  <si>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</si>
  <si>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</si>
  <si>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</si>
  <si>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</si>
  <si>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</si>
  <si>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</si>
  <si>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</si>
  <si>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</si>
  <si>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</si>
  <si>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</si>
  <si>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</si>
  <si>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</si>
  <si>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</si>
  <si>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</si>
  <si>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</si>
  <si>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</si>
  <si>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</si>
  <si>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</si>
  <si>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</si>
  <si>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</si>
  <si>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</si>
  <si>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</si>
  <si>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</si>
  <si>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</si>
  <si>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</si>
  <si>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</si>
  <si>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</si>
  <si>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</si>
  <si>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</si>
  <si>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</si>
  <si>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</si>
  <si>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</si>
  <si>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</si>
  <si>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</si>
  <si>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</si>
  <si>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</si>
  <si>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</si>
  <si>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</si>
  <si>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</si>
  <si>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</si>
  <si>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</si>
  <si>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</si>
  <si>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</si>
  <si>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</si>
  <si>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</si>
  <si>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</si>
  <si>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</si>
  <si>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</si>
  <si>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</si>
  <si>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</si>
  <si>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</si>
  <si>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</si>
  <si>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</si>
  <si>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</si>
  <si>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</si>
  <si>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</si>
  <si>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</si>
  <si>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</si>
  <si>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</si>
  <si>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</si>
  <si>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</si>
  <si>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</si>
  <si>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</si>
  <si>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</si>
  <si>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</si>
  <si>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</si>
  <si>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</si>
  <si>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</si>
  <si>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</si>
  <si>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</si>
  <si>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</si>
  <si>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</si>
  <si>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</si>
  <si>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</si>
  <si>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</si>
  <si>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</si>
  <si>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</si>
  <si>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</si>
  <si>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</si>
  <si>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</si>
  <si>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</si>
  <si>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</si>
  <si>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</si>
  <si>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</si>
  <si>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</si>
  <si>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</si>
  <si>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</si>
  <si>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</si>
  <si>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</si>
  <si>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</si>
  <si>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</si>
  <si>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</si>
  <si>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</si>
  <si>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</si>
  <si>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</si>
  <si>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</si>
  <si>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</si>
  <si>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</si>
  <si>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</si>
  <si>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</si>
  <si>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</si>
  <si>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</si>
  <si>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</si>
  <si>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</si>
  <si>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</si>
  <si>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</si>
  <si>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</si>
  <si>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</si>
  <si>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</si>
  <si>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</si>
  <si>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</si>
  <si>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</si>
  <si>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</si>
  <si>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</si>
  <si>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</si>
  <si>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</si>
  <si>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</si>
  <si>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</si>
  <si>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</si>
  <si>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</si>
  <si>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</si>
  <si>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</si>
  <si>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</si>
  <si>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</si>
  <si>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</si>
  <si>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</si>
  <si>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</si>
  <si>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</si>
  <si>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</si>
  <si>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</si>
  <si>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</si>
  <si>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</si>
  <si>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</si>
  <si>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</si>
  <si>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</si>
  <si>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</si>
  <si>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</si>
  <si>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</si>
  <si>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</si>
  <si>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</si>
  <si>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</si>
  <si>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</si>
  <si>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</si>
  <si>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</si>
  <si>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</si>
  <si>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</si>
  <si>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</si>
  <si>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</si>
  <si>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</si>
  <si>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</si>
  <si>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</si>
  <si>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</si>
  <si>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</si>
  <si>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</si>
  <si>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</si>
  <si>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</si>
  <si>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</si>
  <si>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</si>
  <si>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</si>
  <si>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</si>
  <si>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</si>
  <si>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</si>
  <si>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</si>
  <si>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</si>
  <si>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</si>
  <si>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</si>
  <si>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</si>
  <si>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</si>
  <si>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</si>
  <si>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</si>
  <si>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</si>
  <si>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</si>
  <si>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</si>
  <si>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</si>
  <si>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</si>
  <si>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</si>
  <si>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</si>
  <si>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</si>
  <si>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</si>
  <si>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</si>
  <si>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</si>
  <si>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</si>
  <si>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</si>
  <si>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</si>
  <si>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</si>
  <si>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</si>
  <si>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</si>
  <si>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</si>
  <si>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</si>
  <si>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</si>
  <si>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</si>
  <si>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</si>
  <si>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</si>
  <si>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</si>
  <si>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</si>
  <si>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</si>
  <si>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</si>
  <si>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</si>
  <si>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</si>
  <si>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</si>
  <si>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</si>
  <si>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</si>
  <si>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</si>
  <si>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</si>
  <si>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</si>
  <si>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</si>
  <si>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</si>
  <si>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</si>
  <si>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</si>
  <si>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</si>
  <si>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</si>
  <si>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</si>
  <si>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</si>
  <si>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</si>
  <si>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</si>
  <si>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</si>
  <si>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</si>
  <si>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</si>
  <si>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</si>
  <si>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</si>
  <si>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</si>
  <si>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</si>
  <si>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</si>
  <si>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</si>
  <si>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</si>
  <si>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</si>
  <si>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</si>
  <si>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</si>
  <si>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</si>
  <si>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</si>
  <si>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</si>
  <si>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</si>
  <si>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</si>
  <si>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</si>
  <si>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</si>
  <si>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</si>
  <si>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</si>
  <si>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</si>
  <si>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</si>
  <si>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</si>
  <si>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</si>
  <si>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</si>
  <si>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</si>
  <si>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</si>
  <si>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</si>
  <si>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</si>
  <si>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</si>
  <si>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</si>
  <si>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</si>
  <si>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</si>
  <si>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</si>
  <si>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</si>
  <si>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</si>
  <si>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</si>
  <si>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</si>
  <si>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</si>
  <si>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</si>
  <si>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</si>
  <si>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</si>
  <si>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</si>
  <si>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</si>
  <si>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</si>
  <si>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</si>
  <si>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</si>
  <si>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</si>
  <si>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</si>
  <si>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</si>
  <si>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</si>
  <si>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</si>
  <si>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</si>
  <si>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</si>
  <si>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</si>
  <si>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</si>
  <si>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</si>
  <si>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</si>
  <si>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</si>
  <si>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</si>
  <si>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</si>
  <si>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</si>
  <si>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</si>
  <si>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</si>
  <si>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</si>
  <si>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</si>
  <si>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</si>
  <si>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</si>
  <si>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</si>
  <si>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</si>
  <si>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</si>
  <si>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</si>
  <si>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</si>
  <si>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</si>
  <si>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</si>
  <si>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</si>
  <si>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</si>
  <si>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</si>
  <si>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</si>
  <si>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</si>
  <si>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</si>
  <si>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</si>
  <si>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</si>
  <si>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</si>
  <si>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</si>
  <si>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</si>
  <si>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</si>
  <si>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</si>
  <si>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</si>
  <si>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</si>
  <si>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</si>
  <si>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</si>
  <si>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</si>
  <si>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</si>
  <si>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</si>
  <si>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</si>
  <si>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</si>
  <si>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</si>
  <si>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</si>
  <si>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</si>
  <si>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</si>
  <si>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</si>
  <si>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</si>
  <si>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</si>
  <si>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</si>
  <si>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</si>
  <si>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</si>
  <si>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</si>
  <si>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</si>
  <si>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</si>
  <si>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</si>
  <si>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</si>
  <si>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</si>
  <si>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</si>
  <si>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</si>
  <si>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</si>
  <si>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</si>
  <si>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</si>
  <si>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</si>
  <si>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</si>
  <si>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</si>
  <si>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</si>
  <si>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</si>
  <si>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</si>
  <si>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</si>
  <si>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</si>
  <si>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</si>
  <si>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</si>
  <si>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</si>
  <si>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</si>
  <si>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</si>
  <si>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</si>
  <si>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</si>
  <si>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</si>
  <si>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</si>
  <si>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</si>
  <si>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</si>
  <si>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</si>
  <si>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</si>
  <si>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</si>
  <si>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</si>
  <si>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</si>
  <si>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</si>
  <si>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</si>
  <si>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</si>
  <si>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</si>
  <si>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</si>
  <si>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</si>
  <si>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</si>
  <si>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</si>
  <si>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</si>
  <si>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</si>
  <si>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</si>
  <si>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</si>
  <si>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</si>
  <si>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</si>
  <si>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</si>
  <si>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</si>
  <si>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</si>
  <si>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</si>
  <si>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</si>
  <si>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</si>
  <si>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</si>
  <si>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</si>
  <si>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</si>
  <si>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</si>
  <si>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</si>
  <si>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</si>
  <si>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</si>
  <si>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</si>
  <si>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</si>
  <si>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</si>
  <si>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</si>
  <si>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</si>
  <si>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</si>
  <si>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</si>
  <si>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</si>
  <si>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</si>
  <si>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</si>
  <si>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</si>
  <si>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</si>
  <si>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</si>
  <si>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</si>
  <si>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</si>
  <si>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</si>
  <si>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</si>
  <si>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</si>
  <si>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</si>
  <si>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</si>
  <si>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</si>
  <si>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</si>
  <si>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</si>
  <si>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</si>
  <si>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</si>
  <si>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</si>
  <si>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</si>
  <si>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</si>
  <si>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</si>
  <si>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</si>
  <si>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</si>
  <si>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</si>
  <si>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</si>
  <si>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</si>
  <si>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</si>
  <si>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</si>
  <si>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</si>
  <si>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</si>
  <si>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</si>
  <si>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</si>
  <si>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</si>
  <si>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</si>
  <si>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</si>
  <si>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</si>
  <si>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</si>
  <si>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</si>
  <si>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</si>
  <si>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</si>
  <si>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</si>
  <si>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</si>
  <si>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</si>
  <si>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</si>
  <si>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</si>
  <si>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</si>
  <si>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</si>
  <si>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</si>
  <si>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</si>
  <si>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</si>
  <si>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</si>
  <si>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</si>
  <si>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</si>
  <si>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</si>
  <si>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</si>
  <si>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</si>
  <si>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</si>
  <si>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</si>
  <si>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</si>
  <si>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</si>
  <si>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</si>
  <si>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</si>
  <si>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</si>
  <si>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</si>
  <si>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</si>
  <si>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</si>
  <si>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</si>
  <si>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</si>
  <si>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</si>
  <si>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</si>
  <si>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</si>
  <si>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</si>
  <si>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</si>
  <si>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</si>
  <si>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</si>
  <si>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</si>
  <si>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</si>
  <si>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</si>
  <si>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</si>
  <si>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</si>
  <si>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</si>
  <si>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</si>
  <si>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</si>
  <si>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</si>
  <si>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</si>
  <si>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</si>
  <si>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</si>
  <si>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</si>
  <si>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</si>
  <si>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</si>
  <si>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</si>
  <si>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</si>
  <si>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</si>
  <si>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</si>
  <si>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</si>
  <si>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</si>
  <si>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</si>
  <si>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</si>
  <si>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</si>
  <si>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</si>
  <si>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</si>
  <si>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</si>
  <si>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</si>
  <si>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</si>
  <si>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</si>
  <si>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</si>
  <si>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</si>
  <si>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</si>
  <si>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</si>
  <si>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</si>
  <si>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</si>
  <si>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</si>
  <si>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</si>
  <si>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</si>
  <si>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</si>
  <si>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</si>
  <si>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</si>
  <si>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</si>
  <si>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</si>
  <si>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</si>
  <si>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</si>
  <si>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</si>
  <si>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</si>
  <si>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</si>
  <si>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</si>
  <si>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</si>
  <si>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</si>
  <si>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</si>
  <si>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</si>
  <si>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</si>
  <si>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</si>
  <si>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</si>
  <si>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</si>
  <si>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</si>
  <si>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</si>
  <si>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</si>
  <si>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</si>
  <si>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</si>
  <si>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</si>
  <si>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</si>
  <si>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</si>
  <si>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</si>
  <si>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</si>
  <si>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</si>
  <si>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</si>
  <si>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</si>
  <si>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</si>
  <si>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</si>
  <si>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</si>
  <si>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</si>
  <si>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</si>
  <si>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</si>
  <si>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</si>
  <si>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</si>
  <si>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</si>
  <si>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</si>
  <si>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</si>
  <si>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</si>
  <si>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</si>
  <si>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</si>
  <si>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</si>
  <si>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</si>
  <si>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</si>
  <si>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</si>
  <si>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</si>
  <si>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</si>
  <si>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</si>
  <si>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</si>
  <si>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</si>
  <si>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</si>
  <si>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</si>
  <si>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</si>
  <si>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</si>
  <si>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</si>
  <si>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</si>
  <si>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</si>
  <si>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</si>
  <si>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</si>
  <si>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</si>
  <si>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</si>
  <si>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</si>
  <si>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</si>
  <si>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</si>
  <si>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</si>
  <si>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</si>
  <si>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</si>
  <si>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</si>
  <si>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</si>
  <si>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</si>
  <si>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</si>
  <si>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</si>
  <si>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</si>
  <si>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</si>
  <si>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</si>
  <si>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</si>
  <si>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</si>
  <si>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</si>
  <si>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</si>
  <si>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</si>
  <si>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</si>
  <si>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</si>
  <si>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</si>
  <si>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</si>
  <si>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</si>
  <si>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</si>
  <si>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</si>
  <si>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</si>
  <si>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</si>
  <si>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</si>
  <si>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</si>
  <si>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</si>
  <si>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</si>
  <si>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</si>
  <si>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</si>
  <si>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</si>
  <si>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</si>
  <si>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</si>
  <si>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</si>
  <si>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</si>
  <si>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</si>
  <si>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</si>
  <si>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</si>
  <si>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</si>
  <si>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</si>
  <si>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</si>
  <si>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</si>
  <si>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</si>
  <si>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</si>
  <si>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</si>
  <si>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</si>
  <si>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</si>
  <si>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</si>
  <si>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</si>
  <si>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</si>
  <si>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</si>
  <si>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</si>
  <si>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</si>
  <si>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</si>
  <si>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</si>
  <si>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</si>
  <si>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</si>
  <si>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</si>
  <si>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</si>
  <si>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</si>
  <si>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</si>
  <si>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</si>
  <si>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</si>
  <si>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</si>
  <si>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</si>
  <si>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</si>
  <si>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</si>
  <si>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</si>
  <si>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</si>
  <si>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</si>
  <si>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</si>
  <si>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</si>
  <si>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</si>
  <si>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</si>
  <si>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</si>
  <si>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</si>
  <si>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</si>
  <si>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</si>
  <si>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</si>
  <si>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</si>
  <si>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</si>
  <si>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</si>
  <si>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</si>
  <si>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</si>
  <si>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</si>
  <si>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</si>
  <si>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</si>
  <si>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</si>
  <si>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</si>
  <si>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</si>
  <si>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</si>
  <si>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</si>
  <si>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</si>
  <si>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</si>
  <si>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</si>
  <si>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</si>
  <si>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</si>
  <si>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</si>
  <si>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</si>
  <si>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</si>
  <si>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</si>
  <si>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</si>
  <si>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</si>
  <si>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</si>
  <si>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</si>
  <si>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</si>
  <si>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</si>
  <si>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</si>
  <si>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</si>
  <si>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</si>
  <si>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</si>
  <si>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</si>
  <si>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</si>
  <si>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</si>
  <si>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</si>
  <si>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</si>
  <si>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</si>
  <si>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</si>
  <si>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</si>
  <si>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</si>
  <si>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</si>
  <si>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</si>
  <si>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</si>
  <si>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</si>
  <si>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</si>
  <si>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</si>
  <si>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</si>
  <si>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</si>
  <si>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</si>
  <si>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</si>
  <si>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</si>
  <si>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</si>
  <si>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</si>
  <si>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</si>
  <si>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</si>
  <si>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</si>
  <si>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</si>
  <si>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</si>
  <si>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</si>
  <si>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</si>
  <si>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</si>
  <si>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</si>
  <si>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</si>
  <si>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</si>
  <si>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</si>
  <si>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</si>
  <si>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</si>
  <si>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</si>
  <si>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</si>
  <si>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</si>
  <si>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</si>
  <si>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</si>
  <si>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</si>
  <si>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</si>
  <si>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</si>
  <si>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</si>
  <si>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</si>
  <si>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</si>
  <si>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</si>
  <si>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</si>
  <si>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</si>
  <si>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</si>
  <si>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</si>
  <si>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</si>
  <si>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</si>
  <si>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</si>
  <si>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</si>
  <si>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</si>
  <si>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</si>
  <si>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</si>
  <si>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</si>
  <si>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</si>
  <si>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</si>
  <si>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</si>
  <si>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</si>
  <si>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</si>
  <si>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</si>
  <si>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</si>
  <si>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</si>
  <si>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</si>
  <si>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</si>
  <si>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</si>
  <si>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</si>
  <si>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</si>
  <si>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</si>
  <si>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</si>
  <si>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</si>
  <si>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</si>
  <si>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</si>
  <si>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</si>
  <si>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</si>
  <si>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</si>
  <si>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</si>
  <si>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</si>
  <si>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</si>
  <si>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</si>
  <si>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</si>
  <si>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</si>
  <si>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</si>
  <si>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</si>
  <si>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</si>
  <si>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</si>
  <si>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</si>
  <si>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</si>
  <si>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</si>
  <si>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</si>
  <si>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</si>
  <si>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</si>
  <si>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</si>
  <si>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</si>
  <si>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</si>
  <si>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</si>
  <si>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</si>
  <si>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</si>
  <si>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</si>
  <si>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</si>
  <si>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</si>
  <si>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</si>
  <si>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</si>
  <si>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</si>
  <si>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</si>
  <si>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</si>
  <si>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</si>
  <si>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</si>
  <si>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</si>
  <si>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</si>
  <si>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</si>
  <si>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</si>
  <si>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</si>
  <si>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</si>
  <si>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</si>
  <si>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</si>
  <si>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</si>
  <si>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</si>
  <si>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</si>
  <si>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</si>
  <si>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</si>
  <si>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</si>
  <si>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</si>
  <si>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</si>
  <si>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</si>
  <si>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</si>
  <si>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</si>
  <si>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</si>
  <si>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</si>
  <si>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</si>
  <si>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</si>
  <si>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</si>
  <si>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</si>
  <si>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</si>
  <si>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</si>
  <si>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</si>
  <si>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</si>
  <si>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</si>
  <si>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</si>
  <si>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</si>
  <si>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</si>
  <si>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</si>
  <si>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</si>
  <si>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</si>
  <si>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</si>
  <si>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</si>
  <si>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</si>
  <si>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</si>
  <si>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</si>
  <si>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</si>
  <si>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</si>
  <si>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</si>
  <si>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</si>
  <si>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</si>
  <si>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</si>
  <si>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</si>
  <si>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</si>
  <si>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</si>
  <si>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</si>
  <si>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</si>
  <si>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</si>
  <si>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</si>
  <si>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</si>
  <si>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</si>
  <si>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</si>
  <si>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</si>
  <si>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</si>
  <si>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</si>
  <si>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</si>
  <si>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</si>
  <si>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</si>
  <si>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</si>
  <si>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</si>
  <si>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</si>
  <si>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</si>
  <si>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</si>
  <si>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</si>
  <si>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</si>
  <si>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</si>
  <si>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</si>
  <si>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</si>
  <si>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</si>
  <si>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</si>
  <si>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</si>
  <si>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</si>
  <si>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</si>
  <si>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</si>
  <si>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</si>
  <si>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</si>
  <si>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</si>
  <si>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</si>
  <si>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</si>
  <si>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</si>
  <si>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</si>
  <si>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</si>
  <si>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</si>
  <si>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</si>
  <si>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</si>
  <si>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</si>
  <si>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</si>
  <si>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</si>
  <si>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</si>
  <si>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</si>
  <si>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</si>
  <si>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</si>
  <si>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</si>
  <si>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</si>
  <si>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</si>
  <si>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</si>
  <si>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</si>
  <si>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</si>
  <si>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</si>
  <si>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</si>
  <si>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</si>
  <si>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</si>
  <si>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</si>
  <si>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</si>
  <si>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</si>
  <si>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</si>
  <si>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</si>
  <si>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</si>
  <si>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</si>
  <si>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</si>
  <si>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</si>
  <si>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</si>
  <si>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</si>
  <si>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</si>
  <si>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</si>
  <si>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</si>
  <si>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</si>
  <si>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</si>
  <si>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</si>
  <si>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</si>
  <si>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</si>
  <si>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</si>
  <si>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</si>
  <si>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</si>
  <si>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</si>
  <si>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</si>
  <si>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</si>
  <si>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</si>
  <si>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</si>
  <si>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</si>
  <si>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</si>
  <si>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</si>
  <si>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</si>
  <si>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</si>
  <si>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</si>
  <si>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</si>
  <si>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</si>
  <si>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</si>
  <si>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</si>
  <si>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</si>
  <si>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</si>
  <si>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</si>
  <si>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</si>
  <si>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</si>
  <si>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</si>
  <si>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</si>
  <si>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</si>
  <si>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</si>
  <si>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</si>
  <si>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</si>
  <si>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</si>
  <si>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</si>
  <si>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</si>
  <si>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</si>
  <si>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</si>
  <si>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</si>
  <si>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</si>
  <si>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</si>
  <si>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</si>
  <si>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</si>
  <si>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</si>
  <si>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</si>
  <si>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</si>
  <si>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</si>
  <si>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</si>
  <si>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</si>
  <si>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</si>
  <si>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</si>
  <si>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</si>
  <si>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</si>
  <si>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</si>
  <si>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</si>
  <si>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</si>
  <si>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</si>
  <si>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</si>
  <si>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</si>
  <si>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</si>
  <si>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</si>
  <si>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</si>
  <si>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</si>
  <si>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</si>
  <si>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</si>
  <si>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</si>
  <si>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</si>
  <si>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</si>
  <si>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</si>
  <si>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</si>
  <si>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</si>
  <si>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</si>
  <si>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</si>
  <si>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</si>
  <si>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</si>
  <si>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</si>
  <si>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</si>
  <si>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</si>
  <si>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</si>
  <si>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</si>
  <si>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</si>
  <si>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</si>
  <si>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</si>
  <si>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</si>
  <si>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</si>
  <si>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</si>
  <si>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</si>
  <si>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</si>
  <si>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</si>
  <si>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</si>
  <si>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</si>
  <si>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</si>
  <si>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</si>
  <si>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</si>
  <si>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</si>
  <si>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</si>
  <si>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</si>
  <si>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</si>
  <si>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</si>
  <si>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</si>
  <si>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</si>
  <si>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</si>
  <si>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</si>
  <si>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</si>
  <si>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</si>
  <si>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</si>
  <si>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</si>
  <si>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</si>
  <si>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</si>
  <si>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</si>
  <si>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</si>
  <si>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</si>
  <si>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</si>
  <si>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</si>
  <si>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</si>
  <si>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</si>
  <si>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</si>
  <si>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</si>
  <si>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</si>
  <si>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</si>
  <si>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</si>
  <si>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</si>
  <si>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</si>
  <si>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</si>
  <si>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</si>
  <si>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</si>
  <si>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</si>
  <si>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</si>
  <si>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</si>
  <si>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</si>
  <si>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</si>
  <si>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</si>
  <si>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</si>
  <si>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</si>
  <si>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</si>
  <si>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</si>
  <si>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</si>
  <si>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</si>
  <si>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</si>
  <si>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</si>
  <si>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</si>
  <si>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</si>
  <si>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</si>
  <si>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</si>
  <si>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</si>
  <si>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</si>
  <si>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</si>
  <si>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</si>
  <si>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</si>
  <si>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</si>
  <si>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</si>
  <si>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</si>
  <si>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</si>
  <si>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</si>
  <si>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</si>
  <si>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</si>
  <si>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</si>
  <si>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</si>
  <si>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</si>
  <si>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</si>
  <si>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</si>
  <si>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</si>
  <si>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</si>
  <si>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</si>
  <si>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</si>
  <si>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</si>
  <si>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</si>
  <si>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</si>
  <si>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</si>
  <si>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</si>
  <si>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</si>
  <si>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</si>
  <si>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</si>
  <si>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</si>
  <si>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</si>
  <si>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</si>
  <si>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</si>
  <si>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</si>
  <si>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</si>
  <si>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</si>
  <si>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</si>
  <si>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</si>
  <si>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</si>
  <si>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</si>
  <si>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</si>
  <si>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</si>
  <si>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</si>
  <si>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</si>
  <si>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</si>
  <si>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</si>
  <si>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</si>
  <si>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</si>
  <si>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</si>
  <si>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</si>
  <si>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</si>
  <si>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</si>
  <si>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</si>
  <si>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</si>
  <si>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</si>
  <si>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</si>
  <si>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</si>
  <si>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</si>
  <si>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</si>
  <si>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</si>
  <si>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</si>
  <si>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</si>
  <si>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</si>
  <si>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</si>
  <si>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</si>
  <si>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</si>
  <si>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</si>
  <si>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</si>
  <si>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</si>
  <si>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</si>
  <si>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</si>
  <si>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</si>
  <si>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</si>
  <si>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</si>
  <si>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</si>
  <si>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</si>
  <si>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</si>
  <si>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</si>
  <si>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</si>
  <si>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</si>
  <si>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</si>
  <si>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</si>
  <si>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</si>
  <si>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</si>
  <si>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</si>
  <si>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</si>
  <si>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</si>
  <si>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</si>
  <si>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</si>
  <si>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</si>
  <si>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</si>
  <si>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</si>
  <si>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</si>
  <si>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</si>
  <si>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</si>
  <si>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</si>
  <si>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</si>
  <si>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</si>
  <si>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</si>
  <si>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</si>
  <si>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</si>
  <si>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</si>
  <si>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</si>
  <si>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</si>
  <si>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</si>
  <si>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</si>
  <si>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</si>
  <si>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</si>
  <si>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</si>
  <si>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</si>
  <si>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</si>
  <si>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</si>
  <si>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</si>
  <si>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</si>
  <si>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</si>
  <si>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</si>
  <si>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</si>
  <si>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</si>
  <si>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</si>
  <si>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</si>
  <si>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</si>
  <si>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</si>
  <si>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</si>
  <si>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</si>
  <si>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</si>
  <si>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</si>
  <si>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</si>
  <si>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</si>
  <si>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</si>
  <si>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</si>
  <si>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</si>
  <si>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</si>
  <si>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</si>
  <si>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</si>
  <si>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</si>
  <si>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</si>
  <si>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</si>
  <si>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</si>
  <si>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</si>
  <si>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</si>
  <si>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</si>
  <si>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</si>
  <si>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</si>
  <si>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</si>
  <si>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</si>
  <si>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</si>
  <si>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</si>
  <si>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</si>
  <si>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</si>
  <si>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</si>
  <si>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</si>
  <si>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</si>
  <si>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</si>
  <si>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</si>
  <si>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</si>
  <si>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</si>
  <si>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</si>
  <si>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</si>
  <si>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</si>
  <si>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</si>
  <si>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</si>
  <si>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</si>
  <si>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</si>
  <si>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</si>
  <si>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</si>
  <si>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</si>
  <si>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</si>
  <si>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</si>
  <si>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</si>
  <si>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</si>
  <si>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</si>
  <si>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</si>
  <si>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</si>
  <si>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</si>
  <si>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</si>
  <si>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</si>
  <si>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</si>
  <si>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</si>
  <si>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</si>
  <si>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</si>
  <si>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</si>
  <si>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</si>
  <si>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</si>
  <si>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</si>
  <si>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</si>
  <si>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</si>
  <si>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</si>
  <si>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</si>
  <si>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</si>
  <si>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</si>
  <si>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</si>
  <si>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</si>
  <si>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</si>
  <si>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</si>
  <si>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</si>
  <si>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</si>
  <si>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</si>
  <si>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</si>
  <si>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</si>
  <si>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</si>
  <si>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</si>
  <si>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</si>
  <si>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</si>
  <si>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</si>
  <si>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</si>
  <si>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</si>
  <si>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</si>
  <si>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</si>
  <si>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</si>
  <si>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</si>
  <si>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</si>
  <si>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</si>
  <si>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</si>
  <si>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</si>
  <si>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</si>
  <si>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</si>
  <si>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</si>
  <si>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</si>
  <si>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</si>
  <si>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</si>
  <si>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</si>
  <si>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</si>
  <si>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</si>
  <si>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</si>
  <si>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</si>
  <si>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</si>
  <si>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</si>
  <si>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</si>
  <si>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</si>
  <si>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</si>
  <si>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</si>
  <si>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</si>
  <si>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</si>
  <si>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</si>
  <si>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</si>
  <si>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</si>
  <si>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</si>
  <si>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</si>
  <si>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</si>
  <si>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</si>
  <si>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</si>
  <si>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</si>
  <si>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</si>
  <si>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</si>
  <si>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</si>
  <si>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</si>
  <si>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</si>
  <si>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</si>
  <si>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</si>
  <si>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</si>
  <si>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</si>
  <si>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</si>
  <si>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</si>
  <si>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</si>
  <si>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</si>
  <si>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</si>
  <si>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</si>
  <si>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</si>
  <si>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</si>
  <si>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</si>
  <si>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</si>
  <si>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</si>
  <si>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</si>
  <si>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</si>
  <si>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</si>
  <si>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</si>
  <si>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</si>
  <si>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</si>
  <si>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</si>
  <si>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</si>
  <si>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</si>
  <si>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</si>
  <si>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</si>
  <si>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</si>
  <si>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</si>
  <si>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</si>
  <si>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</si>
  <si>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</si>
  <si>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</si>
  <si>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</si>
  <si>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</si>
  <si>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</si>
  <si>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</si>
  <si>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</si>
  <si>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</si>
  <si>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</si>
  <si>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</si>
  <si>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</si>
  <si>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</si>
  <si>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</si>
  <si>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</si>
  <si>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</si>
  <si>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</si>
  <si>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</si>
  <si>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</si>
  <si>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</si>
  <si>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</si>
  <si>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</si>
  <si>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</si>
  <si>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</si>
  <si>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</si>
  <si>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</si>
  <si>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</si>
  <si>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</si>
  <si>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</si>
  <si>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</si>
  <si>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</si>
  <si>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</si>
  <si>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</si>
  <si>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</si>
  <si>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</si>
  <si>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</si>
  <si>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</si>
  <si>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</si>
  <si>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</si>
  <si>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</si>
  <si>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</si>
  <si>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</si>
  <si>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</si>
  <si>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</si>
  <si>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</si>
  <si>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</si>
  <si>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</si>
  <si>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</si>
  <si>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</si>
  <si>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</si>
  <si>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</si>
  <si>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</si>
  <si>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</si>
  <si>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</si>
  <si>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</si>
  <si>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</si>
  <si>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</si>
  <si>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</si>
  <si>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</si>
  <si>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</si>
  <si>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</si>
  <si>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</si>
  <si>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</si>
  <si>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</si>
  <si>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</si>
  <si>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</si>
  <si>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</si>
  <si>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</si>
  <si>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</si>
  <si>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</si>
  <si>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</si>
  <si>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</si>
  <si>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</si>
  <si>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</si>
  <si>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</si>
  <si>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</si>
  <si>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</si>
  <si>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</si>
  <si>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</si>
  <si>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</si>
  <si>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</si>
  <si>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</si>
  <si>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</si>
  <si>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</si>
  <si>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</si>
  <si>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</si>
  <si>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</si>
  <si>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</si>
  <si>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</si>
  <si>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</si>
  <si>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</si>
  <si>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</si>
  <si>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</si>
  <si>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</si>
  <si>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</si>
  <si>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</si>
  <si>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</si>
  <si>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</si>
  <si>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</si>
  <si>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</si>
  <si>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</si>
  <si>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</si>
  <si>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</si>
  <si>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</si>
  <si>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</si>
  <si>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</si>
  <si>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</si>
  <si>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</si>
  <si>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</si>
  <si>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</si>
  <si>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</si>
  <si>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</si>
  <si>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</si>
  <si>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</si>
  <si>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</si>
  <si>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</si>
  <si>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</si>
  <si>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</si>
  <si>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</si>
  <si>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</si>
  <si>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</si>
  <si>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</si>
  <si>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</si>
  <si>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</si>
  <si>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</si>
  <si>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</si>
  <si>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</si>
  <si>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</si>
  <si>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</si>
  <si>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</si>
  <si>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</si>
  <si>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</si>
  <si>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</si>
  <si>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</si>
  <si>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</si>
  <si>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</si>
  <si>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</si>
  <si>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</si>
  <si>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</si>
  <si>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</si>
  <si>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</si>
  <si>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</si>
  <si>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</si>
  <si>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</si>
  <si>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</si>
  <si>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</si>
  <si>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</si>
  <si>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</si>
  <si>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</si>
  <si>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</si>
  <si>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</si>
  <si>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</si>
  <si>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</si>
  <si>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</si>
  <si>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</si>
  <si>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</si>
  <si>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</si>
  <si>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</si>
  <si>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</si>
  <si>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</si>
  <si>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</si>
  <si>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</si>
  <si>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</si>
  <si>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</si>
  <si>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</si>
  <si>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</si>
  <si>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</si>
  <si>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</si>
  <si>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</si>
  <si>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</si>
  <si>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</si>
  <si>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</si>
  <si>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</si>
  <si>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</si>
  <si>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</si>
  <si>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</si>
  <si>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</si>
  <si>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</si>
  <si>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</si>
  <si>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</si>
  <si>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</si>
  <si>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</si>
  <si>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</si>
  <si>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</si>
  <si>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</si>
  <si>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</si>
  <si>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</si>
  <si>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</si>
  <si>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</si>
  <si>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</si>
  <si>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</si>
  <si>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</si>
  <si>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</si>
  <si>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</si>
  <si>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</si>
  <si>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</si>
  <si>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</si>
  <si>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</si>
  <si>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</si>
  <si>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</si>
  <si>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</si>
  <si>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</si>
  <si>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</si>
  <si>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</si>
  <si>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</si>
  <si>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</si>
  <si>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</si>
  <si>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</si>
  <si>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</si>
  <si>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</si>
  <si>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</si>
  <si>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</si>
  <si>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</si>
  <si>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</si>
  <si>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</si>
  <si>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</si>
  <si>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</si>
  <si>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</si>
  <si>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</si>
  <si>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</si>
  <si>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</si>
  <si>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</si>
  <si>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</si>
  <si>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</si>
  <si>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</si>
  <si>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</si>
  <si>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</si>
  <si>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</si>
  <si>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</si>
  <si>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</si>
  <si>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</si>
  <si>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</si>
  <si>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</si>
  <si>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</si>
  <si>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</si>
  <si>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</si>
  <si>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</si>
  <si>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</si>
  <si>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</si>
  <si>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</si>
  <si>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</si>
  <si>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</si>
  <si>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</si>
  <si>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</si>
  <si>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</si>
  <si>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</si>
  <si>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</si>
  <si>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</si>
  <si>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</si>
  <si>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</si>
  <si>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</si>
  <si>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</si>
  <si>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</si>
  <si>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</si>
  <si>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</si>
  <si>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</si>
  <si>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</si>
  <si>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</si>
  <si>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</si>
  <si>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</si>
  <si>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</si>
  <si>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</si>
  <si>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</si>
  <si>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</si>
  <si>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</si>
  <si>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</si>
  <si>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</si>
  <si>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</si>
  <si>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</si>
  <si>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</si>
  <si>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</si>
  <si>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</si>
  <si>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</si>
  <si>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</si>
  <si>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</si>
  <si>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</si>
  <si>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</si>
  <si>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</si>
  <si>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</si>
  <si>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</si>
  <si>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</si>
  <si>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</si>
  <si>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</si>
  <si>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</si>
  <si>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</si>
  <si>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</si>
  <si>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</si>
  <si>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</si>
  <si>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</si>
  <si>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</si>
  <si>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</si>
  <si>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</si>
  <si>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</si>
  <si>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</si>
  <si>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</si>
  <si>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</si>
  <si>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</si>
  <si>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</si>
  <si>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</si>
  <si>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</si>
  <si>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</si>
  <si>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</si>
  <si>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</si>
  <si>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</si>
  <si>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</si>
  <si>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</si>
  <si>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</si>
  <si>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</si>
  <si>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</si>
  <si>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</si>
  <si>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</si>
  <si>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</si>
  <si>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</si>
  <si>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</si>
  <si>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</si>
  <si>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</si>
  <si>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</si>
  <si>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</si>
  <si>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</si>
  <si>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</si>
  <si>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</si>
  <si>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</si>
  <si>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</si>
  <si>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</si>
  <si>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</si>
  <si>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</si>
  <si>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</si>
  <si>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</si>
  <si>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</si>
  <si>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</si>
  <si>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</si>
  <si>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</si>
  <si>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</si>
  <si>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</si>
  <si>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</si>
  <si>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</si>
  <si>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</si>
  <si>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</si>
  <si>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</si>
  <si>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</si>
  <si>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</si>
  <si>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</si>
  <si>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</si>
  <si>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</si>
  <si>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</si>
  <si>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</si>
  <si>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</si>
  <si>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</si>
  <si>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</si>
  <si>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</si>
  <si>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</si>
  <si>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</si>
  <si>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</si>
  <si>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</si>
  <si>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</si>
  <si>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</si>
  <si>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</si>
  <si>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</si>
  <si>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</si>
  <si>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</si>
  <si>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</si>
  <si>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</si>
  <si>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</si>
  <si>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</si>
  <si>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</si>
  <si>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</si>
  <si>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</si>
  <si>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</si>
  <si>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</si>
  <si>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</si>
  <si>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</si>
  <si>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</si>
  <si>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</si>
  <si>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</si>
  <si>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</si>
  <si>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</si>
  <si>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</si>
  <si>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</si>
  <si>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</si>
  <si>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</si>
  <si>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</si>
  <si>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</si>
  <si>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</si>
  <si>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</si>
  <si>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</si>
  <si>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</si>
  <si>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</si>
  <si>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</si>
  <si>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</si>
  <si>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</si>
  <si>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</si>
  <si>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</si>
  <si>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</si>
  <si>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</si>
  <si>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</si>
  <si>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</si>
  <si>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</si>
  <si>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</si>
  <si>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</si>
  <si>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</si>
  <si>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</si>
  <si>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</si>
  <si>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</si>
  <si>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</si>
  <si>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</si>
  <si>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</si>
  <si>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</si>
  <si>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</si>
  <si>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</si>
  <si>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</si>
  <si>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</si>
  <si>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</si>
  <si>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</si>
  <si>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</si>
  <si>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</si>
  <si>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</si>
  <si>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</si>
  <si>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</si>
  <si>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</si>
  <si>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</si>
  <si>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</si>
  <si>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</si>
  <si>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</si>
  <si>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</si>
  <si>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</si>
  <si>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</si>
  <si>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</si>
  <si>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</si>
  <si>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</si>
  <si>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</si>
  <si>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</si>
  <si>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</si>
  <si>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</si>
  <si>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</si>
  <si>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</si>
  <si>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</si>
  <si>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</si>
  <si>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</si>
  <si>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</si>
  <si>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</si>
  <si>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</si>
  <si>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</si>
  <si>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</si>
  <si>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</si>
  <si>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</si>
  <si>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</si>
  <si>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</si>
  <si>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</si>
  <si>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</si>
  <si>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</si>
  <si>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</si>
  <si>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</si>
  <si>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</si>
  <si>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</si>
  <si>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</si>
  <si>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</si>
  <si>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</si>
  <si>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</si>
  <si>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</si>
  <si>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</si>
  <si>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</si>
  <si>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</si>
  <si>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</si>
  <si>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</si>
  <si>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</si>
  <si>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</si>
  <si>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</si>
  <si>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</si>
  <si>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</si>
  <si>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</si>
  <si>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</si>
  <si>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</si>
  <si>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</si>
  <si>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</si>
  <si>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</si>
  <si>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</si>
  <si>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</si>
  <si>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</si>
  <si>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</si>
  <si>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</si>
  <si>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</si>
  <si>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</si>
  <si>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</si>
  <si>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</si>
  <si>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</si>
  <si>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</si>
  <si>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</si>
  <si>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</si>
  <si>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</si>
  <si>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</si>
  <si>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</si>
  <si>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</si>
  <si>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</si>
  <si>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</si>
  <si>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</si>
  <si>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</si>
  <si>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</si>
  <si>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</si>
  <si>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</si>
  <si>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</si>
  <si>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</si>
  <si>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</si>
  <si>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</si>
  <si>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</si>
  <si>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</si>
  <si>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</si>
  <si>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</si>
  <si>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</si>
  <si>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</si>
  <si>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</si>
  <si>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</si>
  <si>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</si>
  <si>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</si>
  <si>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</si>
  <si>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</si>
  <si>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</si>
  <si>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</si>
  <si>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</si>
  <si>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</si>
  <si>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</si>
  <si>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</si>
  <si>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</si>
  <si>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</si>
  <si>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</si>
  <si>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</si>
  <si>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</si>
  <si>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</si>
  <si>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</si>
  <si>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</si>
  <si>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</si>
  <si>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</si>
  <si>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</si>
  <si>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</si>
  <si>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</si>
  <si>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</si>
  <si>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</si>
  <si>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</si>
  <si>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</si>
  <si>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</si>
  <si>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</si>
  <si>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</si>
  <si>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</si>
  <si>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</si>
  <si>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</si>
  <si>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</si>
  <si>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</si>
  <si>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</si>
  <si>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</si>
  <si>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</si>
  <si>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</si>
  <si>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</si>
  <si>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</si>
  <si>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</si>
  <si>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</si>
  <si>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</si>
  <si>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</si>
  <si>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</si>
  <si>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</si>
  <si>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</si>
  <si>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</si>
  <si>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</si>
  <si>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</si>
  <si>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</si>
  <si>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</si>
  <si>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</si>
  <si>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</si>
  <si>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</si>
  <si>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</si>
  <si>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</si>
  <si>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</si>
  <si>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</si>
  <si>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</si>
  <si>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</si>
  <si>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</si>
  <si>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</si>
  <si>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</si>
  <si>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</si>
  <si>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</si>
  <si>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</si>
  <si>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</si>
  <si>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</si>
  <si>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</si>
  <si>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</si>
  <si>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</si>
  <si>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</si>
  <si>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</si>
  <si>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</si>
  <si>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</si>
  <si>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</si>
  <si>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</si>
  <si>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</si>
  <si>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</si>
  <si>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</si>
  <si>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</si>
  <si>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</si>
  <si>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</si>
  <si>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</si>
  <si>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</si>
  <si>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</si>
  <si>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</si>
  <si>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</si>
  <si>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</si>
  <si>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</si>
  <si>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</si>
  <si>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</si>
  <si>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</si>
  <si>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</si>
  <si>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</si>
  <si>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</si>
  <si>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</si>
  <si>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</si>
  <si>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</si>
  <si>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</si>
  <si>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</si>
  <si>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</si>
  <si>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</si>
  <si>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</si>
  <si>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</si>
  <si>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</si>
  <si>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</si>
  <si>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</si>
  <si>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</si>
  <si>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</si>
  <si>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</si>
  <si>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</si>
  <si>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</si>
  <si>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</si>
  <si>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</si>
  <si>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</si>
  <si>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</si>
  <si>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</si>
  <si>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</si>
  <si>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</si>
  <si>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</si>
  <si>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</si>
  <si>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</si>
  <si>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</si>
  <si>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</si>
  <si>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</si>
  <si>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</si>
  <si>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</si>
  <si>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</si>
  <si>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</si>
  <si>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</si>
  <si>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</si>
  <si>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</si>
  <si>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</si>
  <si>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</si>
  <si>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</si>
  <si>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</si>
  <si>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</si>
  <si>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</si>
  <si>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</si>
  <si>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</si>
  <si>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</si>
  <si>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</si>
  <si>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</si>
  <si>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</si>
  <si>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</si>
  <si>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</si>
  <si>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</si>
  <si>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</si>
  <si>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</si>
  <si>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</si>
  <si>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</si>
  <si>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</si>
  <si>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</si>
  <si>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</si>
  <si>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</si>
  <si>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</si>
  <si>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</si>
  <si>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</si>
  <si>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</si>
  <si>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</si>
  <si>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</si>
  <si>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</si>
  <si>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</si>
  <si>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</si>
  <si>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</si>
  <si>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</si>
  <si>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</si>
  <si>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</si>
  <si>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</si>
  <si>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</si>
  <si>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</si>
  <si>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</si>
  <si>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</si>
  <si>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</si>
  <si>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</si>
  <si>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</si>
  <si>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</si>
  <si>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</si>
  <si>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</si>
  <si>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</si>
  <si>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</si>
  <si>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</si>
  <si>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</si>
  <si>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</si>
  <si>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</si>
  <si>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</si>
  <si>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</si>
  <si>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</si>
  <si>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</si>
  <si>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</si>
  <si>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</si>
  <si>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</si>
  <si>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</si>
  <si>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</si>
  <si>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</si>
  <si>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</si>
  <si>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</si>
  <si>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</si>
  <si>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</si>
  <si>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</si>
  <si>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</si>
  <si>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</si>
  <si>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</si>
  <si>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</si>
  <si>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</si>
  <si>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</si>
  <si>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</si>
  <si>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</si>
  <si>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</si>
  <si>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</si>
  <si>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</si>
  <si>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</si>
  <si>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</si>
  <si>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</si>
  <si>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</si>
  <si>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</si>
  <si>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</si>
  <si>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</si>
  <si>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</si>
  <si>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</si>
  <si>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</si>
  <si>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</si>
  <si>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</si>
  <si>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</si>
  <si>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</si>
  <si>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</si>
  <si>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</si>
  <si>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</si>
  <si>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</si>
  <si>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</si>
  <si>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</si>
  <si>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</si>
  <si>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</si>
  <si>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</si>
  <si>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</si>
  <si>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</si>
  <si>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</si>
  <si>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</si>
  <si>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</si>
  <si>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</si>
  <si>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</si>
  <si>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</si>
  <si>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</si>
  <si>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</si>
  <si>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</si>
  <si>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</si>
  <si>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</si>
  <si>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</si>
  <si>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</si>
  <si>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</si>
  <si>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</si>
  <si>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</si>
  <si>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</si>
  <si>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</si>
  <si>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</si>
  <si>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</si>
  <si>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</si>
  <si>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</si>
  <si>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</si>
  <si>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</si>
  <si>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</si>
  <si>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</si>
  <si>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</si>
  <si>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</si>
  <si>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</si>
  <si>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</si>
  <si>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</si>
  <si>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</si>
  <si>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</si>
  <si>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</si>
  <si>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</si>
  <si>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</si>
  <si>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</si>
  <si>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</si>
  <si>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</si>
  <si>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</si>
  <si>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</si>
  <si>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</si>
  <si>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</si>
  <si>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</si>
  <si>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</si>
  <si>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</si>
  <si>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</si>
  <si>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</si>
  <si>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</si>
  <si>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</si>
  <si>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</si>
  <si>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</si>
  <si>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</si>
  <si>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</si>
  <si>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</si>
  <si>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</si>
  <si>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</si>
  <si>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</si>
  <si>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</si>
  <si>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</si>
  <si>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</si>
  <si>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</si>
  <si>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</si>
  <si>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</si>
  <si>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</si>
  <si>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</si>
  <si>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</si>
  <si>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</si>
  <si>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</si>
  <si>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</si>
  <si>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</si>
  <si>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</si>
  <si>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</si>
  <si>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</si>
  <si>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</si>
  <si>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</si>
  <si>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</si>
  <si>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</si>
  <si>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</si>
  <si>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</si>
  <si>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</si>
  <si>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</si>
  <si>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</si>
  <si>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</si>
  <si>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</si>
  <si>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</si>
  <si>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</si>
  <si>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</si>
  <si>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</si>
  <si>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</si>
  <si>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</si>
  <si>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</si>
  <si>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</si>
  <si>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</si>
  <si>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</si>
  <si>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</si>
  <si>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</si>
  <si>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</si>
  <si>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</si>
  <si>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</si>
  <si>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</si>
  <si>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</si>
  <si>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</si>
  <si>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</si>
  <si>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</si>
  <si>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</si>
  <si>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</si>
  <si>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</si>
  <si>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</si>
  <si>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</si>
  <si>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</si>
  <si>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</si>
  <si>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</si>
  <si>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</si>
  <si>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</si>
  <si>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</si>
  <si>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</si>
  <si>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</si>
  <si>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</si>
  <si>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</si>
  <si>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</si>
  <si>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</si>
  <si>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</si>
  <si>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</si>
  <si>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</si>
  <si>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</si>
  <si>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</si>
  <si>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</si>
  <si>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</si>
  <si>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</si>
  <si>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</si>
  <si>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</si>
  <si>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</si>
  <si>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</si>
  <si>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</si>
  <si>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</si>
  <si>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</si>
  <si>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</si>
  <si>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</si>
  <si>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</si>
  <si>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</si>
  <si>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</si>
  <si>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</si>
  <si>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</si>
  <si>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</si>
  <si>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</si>
  <si>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</si>
  <si>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</si>
  <si>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</si>
  <si>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</si>
  <si>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</si>
  <si>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</si>
  <si>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</si>
  <si>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</si>
  <si>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</si>
  <si>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</si>
  <si>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</si>
  <si>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</si>
  <si>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</si>
  <si>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</si>
  <si>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</si>
  <si>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</si>
  <si>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</si>
  <si>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</si>
  <si>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</si>
  <si>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</si>
  <si>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</si>
  <si>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</si>
  <si>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</si>
  <si>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</si>
  <si>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</si>
  <si>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</si>
  <si>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</si>
  <si>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</si>
  <si>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</si>
  <si>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</si>
  <si>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</si>
  <si>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</si>
  <si>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</si>
  <si>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</si>
  <si>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</si>
  <si>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</si>
  <si>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</si>
  <si>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</si>
  <si>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</si>
  <si>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</si>
  <si>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</si>
  <si>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</si>
  <si>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</si>
  <si>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</si>
  <si>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</si>
  <si>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</si>
  <si>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</si>
  <si>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</si>
  <si>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</si>
  <si>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</si>
  <si>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</si>
  <si>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</si>
  <si>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</si>
  <si>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</si>
  <si>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</si>
  <si>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</si>
  <si>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</si>
  <si>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</si>
  <si>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</si>
  <si>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</si>
  <si>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</si>
  <si>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</si>
  <si>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</si>
  <si>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</si>
  <si>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</si>
  <si>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</si>
  <si>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</si>
  <si>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</si>
  <si>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</si>
  <si>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</si>
  <si>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</si>
  <si>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</si>
  <si>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</si>
  <si>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</si>
  <si>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</si>
  <si>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</si>
  <si>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</si>
  <si>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</si>
  <si>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</si>
  <si>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</si>
  <si>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</si>
  <si>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</si>
  <si>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</si>
  <si>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</si>
  <si>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</si>
  <si>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</si>
  <si>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</si>
  <si>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</si>
  <si>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</si>
  <si>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</si>
  <si>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</si>
  <si>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</si>
  <si>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</si>
  <si>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</si>
  <si>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</si>
  <si>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</si>
  <si>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</si>
  <si>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</si>
  <si>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</si>
  <si>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</si>
  <si>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</si>
  <si>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</si>
  <si>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</si>
  <si>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</si>
  <si>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</si>
  <si>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</si>
  <si>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</si>
  <si>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</si>
  <si>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</si>
  <si>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</si>
  <si>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</si>
  <si>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</si>
  <si>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</si>
  <si>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</si>
  <si>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</si>
  <si>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</si>
  <si>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</si>
  <si>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</si>
  <si>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</si>
  <si>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</si>
  <si>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</si>
  <si>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</si>
  <si>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</si>
  <si>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</si>
  <si>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</si>
  <si>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</si>
  <si>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</si>
  <si>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</si>
  <si>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</si>
  <si>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</si>
  <si>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</si>
  <si>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</si>
  <si>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</si>
  <si>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</si>
  <si>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</si>
  <si>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</si>
  <si>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</si>
  <si>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</si>
  <si>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</si>
  <si>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</si>
  <si>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</si>
  <si>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</si>
  <si>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</si>
  <si>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</si>
  <si>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</si>
  <si>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</si>
  <si>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</si>
  <si>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</si>
  <si>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</si>
  <si>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</si>
  <si>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</si>
  <si>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</si>
  <si>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</si>
  <si>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</si>
  <si>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</si>
  <si>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</si>
  <si>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</si>
  <si>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</si>
  <si>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</si>
  <si>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</si>
  <si>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</si>
  <si>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</si>
  <si>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</si>
  <si>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</si>
  <si>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</si>
  <si>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</si>
  <si>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</si>
  <si>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</si>
  <si>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</si>
  <si>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</si>
  <si>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</si>
  <si>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</si>
  <si>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</si>
  <si>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</si>
  <si>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</si>
  <si>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</si>
  <si>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</si>
  <si>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</si>
  <si>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</si>
  <si>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</si>
  <si>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</si>
  <si>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</si>
  <si>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</si>
  <si>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</si>
  <si>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</si>
  <si>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</si>
  <si>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</si>
  <si>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</si>
  <si>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</si>
  <si>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</si>
  <si>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</si>
  <si>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</si>
  <si>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</si>
  <si>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</si>
  <si>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</si>
  <si>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</si>
  <si>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</si>
  <si>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</si>
  <si>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</si>
  <si>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</si>
  <si>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</si>
  <si>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</si>
  <si>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</si>
  <si>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</si>
  <si>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</si>
  <si>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</si>
  <si>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</si>
  <si>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</si>
  <si>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</si>
  <si>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</si>
  <si>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</si>
  <si>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</si>
  <si>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</si>
  <si>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</si>
  <si>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</si>
  <si>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</si>
  <si>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</si>
  <si>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</si>
  <si>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</si>
  <si>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</si>
  <si>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</si>
  <si>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</si>
  <si>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</si>
  <si>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</si>
  <si>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</si>
  <si>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</si>
  <si>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</si>
  <si>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</si>
  <si>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</si>
  <si>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</si>
  <si>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</si>
  <si>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</si>
  <si>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</si>
  <si>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</si>
  <si>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</si>
  <si>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</si>
  <si>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</si>
  <si>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</si>
  <si>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</si>
  <si>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</si>
  <si>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</si>
  <si>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</si>
  <si>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</si>
  <si>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</si>
  <si>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</si>
  <si>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</si>
  <si>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</si>
  <si>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</si>
  <si>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</si>
  <si>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</si>
  <si>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</si>
  <si>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</si>
  <si>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</si>
  <si>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</si>
  <si>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</si>
  <si>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</si>
  <si>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</si>
  <si>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</si>
  <si>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</si>
  <si>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</si>
  <si>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</si>
  <si>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</si>
  <si>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</si>
  <si>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</si>
  <si>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</si>
  <si>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</si>
  <si>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</si>
  <si>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</si>
  <si>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</si>
  <si>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</si>
  <si>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</si>
  <si>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</si>
  <si>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</si>
  <si>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</si>
  <si>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</si>
  <si>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</si>
  <si>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</si>
  <si>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</si>
  <si>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</si>
  <si>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</si>
  <si>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</si>
  <si>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</si>
  <si>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</si>
  <si>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</si>
  <si>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</si>
  <si>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</si>
  <si>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</si>
  <si>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</si>
  <si>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</si>
  <si>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</si>
  <si>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</si>
  <si>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</si>
  <si>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</si>
  <si>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</si>
  <si>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</si>
  <si>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</si>
  <si>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</si>
  <si>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</si>
  <si>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</si>
  <si>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</si>
  <si>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</si>
  <si>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</si>
  <si>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</si>
  <si>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</si>
  <si>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</si>
  <si>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</si>
  <si>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</si>
  <si>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</si>
  <si>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</si>
  <si>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</si>
  <si>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</si>
  <si>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</si>
  <si>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</si>
  <si>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</si>
  <si>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</si>
  <si>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</si>
  <si>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</si>
  <si>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</si>
  <si>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</si>
  <si>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</si>
  <si>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</si>
  <si>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</si>
  <si>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</si>
  <si>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</si>
  <si>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</si>
  <si>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</si>
  <si>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</si>
  <si>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</si>
  <si>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</si>
  <si>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</si>
  <si>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</si>
  <si>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</si>
  <si>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</si>
  <si>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</si>
  <si>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</si>
  <si>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</si>
  <si>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</si>
  <si>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</si>
  <si>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</si>
  <si>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</si>
  <si>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</si>
  <si>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</si>
  <si>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</si>
  <si>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</si>
  <si>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</si>
  <si>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</si>
  <si>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</si>
  <si>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</si>
  <si>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</si>
  <si>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</si>
  <si>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</si>
  <si>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</si>
  <si>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</si>
  <si>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</si>
  <si>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</si>
  <si>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</si>
  <si>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</si>
  <si>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</si>
  <si>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</si>
  <si>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</si>
  <si>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</si>
  <si>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</si>
  <si>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</si>
  <si>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</si>
  <si>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</si>
  <si>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</si>
  <si>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</si>
  <si>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</si>
  <si>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</si>
  <si>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</si>
  <si>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</si>
  <si>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</si>
  <si>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</si>
  <si>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</si>
  <si>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</si>
  <si>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</si>
  <si>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</si>
  <si>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</si>
  <si>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</si>
  <si>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</si>
  <si>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</si>
  <si>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</si>
  <si>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</si>
  <si>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</si>
  <si>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</si>
  <si>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</si>
  <si>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</si>
  <si>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</si>
  <si>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</si>
  <si>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</si>
  <si>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</si>
  <si>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</si>
  <si>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</si>
  <si>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</si>
  <si>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</si>
  <si>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</si>
  <si>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</si>
  <si>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</si>
  <si>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</si>
  <si>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</si>
  <si>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</si>
  <si>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</si>
  <si>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</si>
  <si>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</si>
  <si>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</si>
  <si>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</si>
  <si>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</si>
  <si>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</si>
  <si>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</si>
  <si>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</si>
  <si>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</si>
  <si>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</si>
  <si>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</si>
  <si>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</si>
  <si>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</si>
  <si>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</si>
  <si>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</si>
  <si>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</si>
  <si>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</si>
  <si>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</si>
  <si>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</si>
  <si>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</si>
  <si>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</si>
  <si>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</si>
  <si>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</si>
  <si>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</si>
  <si>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</si>
  <si>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</si>
  <si>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</si>
  <si>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</si>
  <si>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</si>
  <si>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</si>
  <si>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</si>
  <si>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</si>
  <si>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</si>
  <si>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</si>
  <si>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</si>
  <si>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</si>
  <si>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</si>
  <si>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</si>
  <si>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</si>
  <si>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</si>
  <si>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</si>
  <si>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</si>
  <si>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</si>
  <si>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</si>
  <si>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</si>
  <si>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</si>
  <si>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</si>
  <si>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</si>
  <si>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</si>
  <si>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</si>
  <si>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</si>
  <si>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</si>
  <si>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</si>
  <si>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</si>
  <si>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</si>
  <si>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</si>
  <si>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</si>
  <si>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</si>
  <si>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</si>
  <si>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</si>
  <si>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</si>
  <si>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</si>
  <si>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</si>
  <si>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</si>
  <si>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</si>
  <si>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</si>
  <si>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</si>
  <si>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</si>
  <si>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</si>
  <si>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</si>
  <si>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</si>
  <si>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</si>
  <si>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</si>
  <si>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</si>
  <si>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</si>
  <si>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</si>
  <si>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</si>
  <si>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</si>
  <si>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</si>
  <si>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</si>
  <si>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</si>
  <si>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</si>
  <si>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</si>
  <si>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</si>
  <si>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</si>
  <si>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</si>
  <si>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</si>
  <si>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</si>
  <si>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</si>
  <si>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</si>
  <si>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</si>
  <si>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</si>
  <si>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</si>
  <si>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</si>
  <si>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</si>
  <si>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</si>
  <si>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</si>
  <si>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</si>
  <si>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</si>
  <si>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</si>
  <si>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</si>
  <si>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</si>
  <si>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</si>
  <si>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</si>
  <si>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</si>
  <si>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</si>
  <si>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</si>
  <si>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</si>
  <si>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</si>
  <si>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</si>
  <si>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</si>
  <si>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</si>
  <si>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</si>
  <si>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</si>
  <si>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</si>
  <si>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</si>
  <si>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</si>
  <si>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</si>
  <si>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</si>
  <si>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</si>
  <si>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</si>
  <si>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</si>
  <si>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</si>
  <si>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</si>
  <si>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</si>
  <si>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</si>
  <si>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</si>
  <si>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</si>
  <si>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</si>
  <si>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</si>
  <si>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</si>
  <si>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</si>
  <si>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</si>
  <si>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</si>
  <si>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</si>
  <si>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</si>
  <si>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</si>
  <si>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</si>
  <si>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</si>
  <si>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</si>
  <si>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</si>
  <si>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</si>
  <si>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</si>
  <si>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</si>
  <si>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</si>
  <si>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</si>
  <si>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</si>
  <si>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</si>
  <si>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</si>
  <si>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</si>
  <si>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</si>
  <si>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</si>
  <si>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</si>
  <si>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</si>
  <si>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</si>
  <si>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</si>
  <si>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</si>
  <si>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</si>
  <si>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</si>
  <si>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</si>
  <si>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</si>
  <si>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</si>
  <si>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</si>
  <si>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</si>
  <si>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</si>
  <si>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</si>
  <si>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</si>
  <si>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</si>
  <si>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</si>
  <si>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</si>
  <si>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</si>
  <si>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</si>
  <si>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</si>
  <si>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</si>
  <si>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</si>
  <si>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</si>
  <si>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</si>
  <si>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</si>
  <si>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</si>
  <si>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</si>
  <si>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</si>
  <si>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</si>
  <si>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</si>
  <si>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</si>
  <si>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</si>
  <si>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</si>
  <si>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</si>
  <si>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</si>
  <si>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</si>
  <si>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</si>
  <si>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</si>
  <si>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</si>
  <si>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</si>
  <si>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</si>
  <si>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</si>
  <si>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</si>
  <si>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</si>
  <si>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</si>
  <si>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</si>
  <si>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</si>
  <si>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</si>
  <si>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</si>
  <si>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</si>
  <si>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</si>
  <si>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</si>
  <si>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</si>
  <si>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</si>
  <si>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</si>
  <si>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</si>
  <si>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</si>
  <si>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</si>
  <si>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</si>
  <si>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</si>
  <si>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</si>
  <si>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</si>
  <si>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</si>
  <si>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</si>
  <si>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</si>
  <si>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</si>
  <si>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</si>
  <si>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</si>
  <si>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</si>
  <si>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</si>
  <si>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</si>
  <si>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</si>
  <si>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</si>
  <si>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</si>
  <si>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</si>
  <si>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</si>
  <si>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</si>
  <si>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</si>
  <si>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</si>
  <si>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</si>
  <si>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</si>
  <si>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</si>
  <si>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</si>
  <si>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</si>
  <si>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</si>
  <si>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</si>
  <si>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</si>
  <si>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</si>
  <si>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</si>
  <si>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</si>
  <si>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</si>
  <si>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</si>
  <si>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</si>
  <si>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</si>
  <si>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</si>
  <si>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</si>
  <si>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</si>
  <si>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</si>
  <si>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</si>
  <si>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</si>
  <si>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</si>
  <si>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</si>
  <si>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</si>
  <si>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</si>
  <si>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</si>
  <si>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</si>
  <si>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</si>
  <si>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</si>
  <si>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</si>
  <si>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</si>
  <si>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</si>
  <si>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</si>
  <si>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</si>
  <si>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</si>
  <si>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</si>
  <si>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</si>
  <si>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</si>
  <si>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</si>
  <si>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</si>
  <si>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</si>
  <si>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</si>
  <si>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</si>
  <si>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</si>
  <si>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</si>
  <si>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</si>
  <si>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</si>
  <si>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</si>
  <si>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</si>
  <si>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</si>
  <si>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</si>
  <si>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</si>
  <si>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</si>
  <si>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</si>
  <si>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</si>
  <si>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</si>
  <si>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</si>
  <si>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</si>
  <si>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</si>
  <si>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</si>
  <si>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</si>
  <si>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</si>
  <si>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</si>
  <si>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</si>
  <si>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</si>
  <si>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</si>
  <si>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</si>
  <si>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</si>
  <si>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</si>
  <si>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</si>
  <si>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</si>
  <si>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</si>
  <si>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</si>
  <si>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</si>
  <si>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</si>
  <si>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</si>
  <si>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</si>
  <si>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</si>
  <si>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</si>
  <si>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</si>
  <si>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</si>
  <si>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</si>
  <si>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</si>
  <si>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</si>
  <si>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</si>
  <si>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</si>
  <si>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</si>
  <si>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</si>
  <si>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</si>
  <si>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</si>
  <si>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</si>
  <si>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</si>
  <si>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</si>
  <si>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</si>
  <si>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</si>
  <si>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</si>
  <si>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</si>
  <si>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</si>
  <si>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</si>
  <si>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</si>
  <si>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</si>
  <si>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</si>
  <si>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</si>
  <si>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</si>
  <si>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</si>
  <si>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</si>
  <si>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</si>
  <si>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</si>
  <si>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</si>
  <si>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</si>
  <si>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</si>
  <si>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</si>
  <si>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</si>
  <si>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</si>
  <si>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</si>
  <si>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</si>
  <si>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</si>
  <si>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</si>
  <si>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</si>
  <si>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</si>
  <si>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</si>
  <si>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</si>
  <si>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</si>
  <si>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</si>
  <si>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</si>
  <si>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</si>
  <si>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</si>
  <si>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</si>
  <si>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</si>
  <si>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</si>
  <si>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</si>
  <si>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</si>
  <si>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</si>
  <si>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</si>
  <si>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</si>
  <si>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</si>
  <si>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</si>
  <si>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</si>
  <si>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</si>
  <si>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</si>
  <si>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</si>
  <si>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</si>
  <si>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</si>
  <si>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</si>
  <si>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</si>
  <si>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</si>
  <si>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</si>
  <si>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</si>
  <si>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</si>
  <si>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</si>
  <si>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</si>
  <si>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</si>
  <si>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</si>
  <si>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</si>
  <si>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</si>
  <si>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</si>
  <si>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</si>
  <si>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</si>
  <si>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</si>
  <si>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</si>
  <si>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</si>
  <si>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</si>
  <si>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</si>
  <si>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</si>
  <si>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</si>
  <si>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</si>
  <si>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</si>
  <si>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</si>
  <si>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</si>
  <si>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</si>
  <si>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</si>
  <si>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</si>
  <si>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</si>
  <si>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</si>
  <si>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</si>
  <si>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</si>
  <si>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</si>
  <si>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</si>
  <si>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</si>
  <si>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</si>
  <si>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</si>
  <si>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</si>
  <si>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</si>
  <si>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</si>
  <si>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</si>
  <si>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</si>
  <si>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</si>
  <si>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</si>
  <si>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</si>
  <si>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</si>
  <si>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</si>
  <si>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</si>
  <si>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</si>
  <si>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</si>
  <si>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</si>
  <si>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</si>
  <si>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</si>
  <si>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</si>
  <si>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</si>
  <si>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</si>
  <si>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</si>
  <si>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</si>
  <si>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</si>
  <si>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</si>
  <si>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</si>
  <si>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</si>
  <si>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</si>
  <si>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</si>
  <si>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</si>
  <si>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</si>
  <si>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</si>
  <si>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</si>
  <si>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</si>
  <si>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</si>
  <si>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</si>
  <si>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</si>
  <si>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</si>
  <si>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</si>
  <si>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</si>
  <si>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</si>
  <si>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</si>
  <si>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</si>
  <si>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</si>
  <si>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</si>
  <si>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</si>
  <si>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</si>
  <si>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</si>
  <si>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</si>
  <si>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</si>
  <si>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</si>
  <si>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</si>
  <si>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</si>
  <si>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</si>
  <si>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</si>
  <si>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</si>
  <si>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</si>
  <si>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</si>
  <si>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</si>
  <si>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</si>
  <si>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</si>
  <si>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</si>
  <si>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</si>
  <si>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</si>
  <si>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</si>
  <si>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</si>
  <si>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</si>
  <si>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</si>
  <si>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</si>
  <si>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</si>
  <si>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</si>
  <si>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</si>
  <si>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</si>
  <si>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</si>
  <si>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</si>
  <si>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</si>
  <si>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</si>
  <si>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</si>
  <si>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</si>
  <si>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</si>
  <si>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</si>
  <si>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</si>
  <si>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</si>
  <si>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</si>
  <si>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</si>
  <si>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</si>
  <si>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</si>
  <si>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</si>
  <si>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</si>
  <si>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</si>
  <si>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</si>
  <si>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</si>
  <si>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</si>
  <si>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</si>
  <si>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</si>
  <si>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</si>
  <si>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</si>
  <si>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</si>
  <si>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</si>
  <si>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</si>
  <si>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</si>
  <si>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</si>
  <si>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</si>
  <si>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</si>
  <si>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</si>
  <si>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</si>
  <si>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</si>
  <si>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</si>
  <si>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</si>
  <si>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</si>
  <si>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</si>
  <si>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</si>
  <si>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</si>
  <si>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</si>
  <si>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</si>
  <si>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</si>
  <si>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</si>
  <si>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</si>
  <si>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</si>
  <si>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</si>
  <si>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</si>
  <si>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</si>
  <si>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</si>
  <si>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</si>
  <si>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</si>
  <si>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</si>
  <si>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</si>
  <si>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</si>
  <si>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</si>
  <si>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</si>
  <si>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</si>
  <si>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</si>
  <si>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</si>
  <si>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</si>
  <si>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</si>
  <si>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</si>
  <si>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</si>
  <si>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</si>
  <si>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</si>
  <si>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</si>
  <si>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</si>
  <si>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</si>
  <si>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</si>
  <si>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</si>
  <si>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</si>
  <si>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</si>
  <si>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</si>
  <si>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</si>
  <si>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</si>
  <si>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</si>
  <si>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</si>
  <si>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</si>
  <si>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</si>
  <si>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</si>
  <si>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</si>
  <si>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</si>
  <si>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</si>
  <si>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</si>
  <si>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</si>
  <si>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</si>
  <si>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</si>
  <si>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</si>
  <si>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</si>
  <si>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</si>
  <si>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</si>
  <si>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</si>
  <si>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</si>
  <si>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</si>
  <si>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</si>
  <si>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</si>
  <si>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</si>
  <si>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</si>
  <si>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</si>
  <si>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</si>
  <si>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</si>
  <si>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</si>
  <si>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</si>
  <si>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</si>
  <si>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</si>
  <si>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</si>
  <si>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</si>
  <si>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</si>
  <si>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</si>
  <si>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</si>
  <si>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</si>
  <si>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</si>
  <si>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</si>
  <si>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</si>
  <si>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</si>
  <si>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</si>
  <si>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</si>
  <si>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</si>
  <si>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</si>
  <si>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</si>
  <si>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</si>
  <si>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</si>
  <si>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</si>
  <si>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</si>
  <si>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</si>
  <si>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</si>
  <si>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</si>
  <si>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</si>
  <si>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</si>
  <si>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</si>
  <si>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</si>
  <si>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</si>
  <si>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</si>
  <si>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</si>
  <si>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</si>
  <si>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</si>
  <si>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</si>
  <si>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</si>
  <si>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</si>
  <si>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</si>
  <si>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</si>
  <si>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</si>
  <si>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</si>
  <si>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</si>
  <si>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</si>
  <si>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</si>
  <si>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</si>
  <si>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</si>
  <si>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</si>
  <si>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</si>
  <si>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</si>
  <si>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</si>
  <si>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</si>
  <si>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</si>
  <si>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</si>
  <si>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</si>
  <si>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</si>
  <si>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</si>
  <si>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</si>
  <si>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</si>
  <si>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</si>
  <si>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</si>
  <si>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</si>
  <si>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</si>
  <si>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</si>
  <si>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</si>
  <si>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</si>
  <si>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</si>
  <si>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</si>
  <si>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</si>
  <si>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</si>
  <si>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</si>
  <si>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</si>
  <si>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</si>
  <si>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</si>
  <si>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</si>
  <si>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</si>
  <si>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</si>
  <si>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</si>
  <si>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</si>
  <si>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</si>
  <si>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</si>
  <si>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</si>
  <si>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</si>
  <si>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</si>
  <si>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</si>
  <si>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</si>
  <si>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</si>
  <si>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</si>
  <si>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</si>
  <si>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</si>
  <si>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</si>
  <si>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</si>
  <si>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</si>
  <si>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</si>
  <si>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</si>
  <si>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</si>
  <si>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</si>
  <si>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</si>
  <si>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</si>
  <si>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</si>
  <si>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</si>
  <si>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</si>
  <si>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</si>
  <si>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</si>
  <si>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</si>
  <si>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</si>
  <si>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</si>
  <si>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</si>
  <si>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</si>
  <si>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</si>
  <si>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</si>
  <si>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</si>
  <si>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</si>
  <si>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</si>
  <si>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</si>
  <si>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</si>
  <si>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</si>
  <si>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</si>
  <si>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</si>
  <si>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</si>
  <si>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</si>
  <si>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</si>
  <si>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</si>
  <si>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</si>
  <si>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</si>
  <si>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</si>
  <si>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</si>
  <si>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</si>
  <si>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</si>
  <si>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</si>
  <si>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</si>
  <si>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</si>
  <si>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</si>
  <si>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</si>
  <si>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</si>
  <si>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</si>
  <si>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</si>
  <si>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</si>
  <si>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</si>
  <si>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</si>
  <si>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</si>
  <si>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</si>
  <si>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</si>
  <si>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</si>
  <si>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</si>
  <si>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</si>
  <si>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</si>
  <si>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</si>
  <si>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</si>
  <si>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</si>
  <si>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</si>
  <si>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</si>
  <si>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</si>
  <si>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</si>
  <si>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</si>
  <si>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</si>
  <si>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</si>
  <si>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</si>
  <si>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</si>
  <si>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</si>
  <si>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</si>
  <si>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</si>
  <si>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</si>
  <si>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</si>
  <si>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</si>
  <si>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</si>
  <si>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</si>
  <si>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</si>
  <si>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</si>
  <si>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</si>
  <si>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</si>
  <si>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</si>
  <si>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</si>
  <si>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</si>
  <si>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</si>
  <si>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</si>
  <si>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</si>
  <si>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</si>
  <si>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</si>
  <si>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</si>
  <si>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</si>
  <si>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</si>
  <si>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</si>
  <si>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</si>
  <si>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</si>
  <si>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</si>
  <si>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</si>
  <si>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</si>
  <si>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</si>
  <si>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</si>
  <si>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</si>
  <si>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</si>
  <si>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</si>
  <si>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</si>
  <si>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</si>
  <si>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</si>
  <si>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</si>
  <si>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</si>
  <si>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</si>
  <si>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</si>
  <si>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</si>
  <si>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</si>
  <si>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</si>
  <si>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</si>
  <si>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</si>
  <si>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</si>
  <si>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</si>
  <si>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</si>
  <si>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</si>
  <si>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</si>
  <si>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</si>
  <si>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</si>
  <si>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</si>
  <si>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</si>
  <si>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</si>
  <si>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</si>
  <si>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</si>
  <si>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</si>
  <si>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</si>
  <si>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</si>
  <si>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</si>
  <si>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</si>
  <si>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</si>
  <si>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</si>
  <si>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</si>
  <si>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</si>
  <si>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</si>
  <si>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</si>
  <si>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</si>
  <si>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</si>
  <si>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</si>
  <si>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</si>
  <si>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</si>
  <si>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</si>
  <si>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</si>
  <si>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</si>
  <si>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</si>
  <si>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</si>
  <si>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</si>
  <si>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</si>
  <si>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</si>
  <si>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</si>
  <si>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</si>
  <si>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</si>
  <si>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</si>
  <si>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</si>
  <si>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</si>
  <si>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</si>
  <si>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</si>
  <si>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</si>
  <si>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</si>
  <si>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</si>
  <si>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</si>
  <si>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</si>
  <si>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</si>
  <si>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</si>
  <si>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</si>
  <si>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</si>
  <si>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</si>
  <si>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</si>
  <si>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</si>
  <si>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</si>
  <si>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</si>
  <si>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</si>
  <si>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</si>
  <si>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</si>
  <si>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</si>
  <si>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</si>
  <si>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</si>
  <si>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</si>
  <si>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</si>
  <si>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</si>
  <si>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</si>
  <si>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</si>
  <si>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</si>
  <si>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</si>
  <si>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</si>
  <si>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</si>
  <si>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</si>
  <si>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</si>
  <si>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</si>
  <si>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</si>
  <si>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</si>
  <si>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</si>
  <si>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</si>
  <si>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</si>
  <si>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</si>
  <si>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</si>
  <si>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</si>
  <si>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</si>
  <si>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</si>
  <si>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</si>
  <si>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</si>
  <si>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</si>
  <si>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</si>
  <si>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</si>
  <si>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</si>
  <si>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</si>
  <si>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</si>
  <si>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</si>
  <si>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</si>
  <si>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</si>
  <si>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</si>
  <si>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</si>
  <si>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</si>
  <si>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</si>
  <si>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</si>
  <si>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</si>
  <si>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</si>
  <si>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</si>
  <si>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</si>
  <si>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</si>
  <si>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</si>
  <si>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</si>
  <si>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</si>
  <si>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</si>
  <si>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</si>
  <si>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</si>
  <si>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</si>
  <si>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</si>
  <si>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</si>
  <si>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</si>
  <si>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</si>
  <si>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</si>
  <si>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</si>
  <si>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</si>
  <si>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</si>
  <si>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</si>
  <si>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</si>
  <si>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</si>
  <si>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</si>
  <si>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</si>
  <si>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</si>
  <si>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</si>
  <si>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</si>
  <si>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</si>
  <si>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</si>
  <si>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</si>
  <si>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</si>
  <si>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</si>
  <si>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</si>
  <si>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</si>
  <si>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</si>
  <si>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</si>
  <si>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</si>
  <si>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</si>
  <si>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</si>
  <si>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</si>
  <si>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</si>
  <si>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</si>
  <si>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</si>
  <si>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</si>
  <si>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</si>
  <si>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</si>
  <si>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</si>
  <si>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</si>
  <si>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</si>
  <si>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</si>
  <si>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</si>
  <si>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</si>
  <si>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</si>
  <si>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</si>
  <si>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</si>
  <si>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</si>
  <si>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</si>
  <si>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</si>
  <si>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</si>
  <si>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</si>
  <si>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</si>
  <si>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</si>
  <si>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</si>
  <si>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</si>
  <si>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</si>
  <si>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</si>
  <si>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</si>
  <si>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</si>
  <si>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</si>
  <si>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</si>
  <si>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</si>
  <si>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</si>
  <si>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</si>
  <si>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</si>
  <si>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</si>
  <si>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</si>
  <si>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</si>
  <si>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</si>
  <si>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</si>
  <si>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</si>
  <si>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</si>
  <si>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</si>
  <si>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</si>
  <si>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</si>
  <si>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</si>
  <si>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</si>
  <si>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</si>
  <si>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</si>
  <si>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</si>
  <si>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</si>
  <si>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</si>
  <si>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</si>
  <si>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</si>
  <si>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</si>
  <si>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</si>
  <si>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</si>
  <si>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</si>
  <si>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</si>
  <si>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</si>
  <si>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</si>
  <si>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</si>
  <si>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</si>
  <si>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</si>
  <si>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</si>
  <si>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</si>
  <si>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</si>
  <si>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</si>
  <si>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</si>
  <si>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</si>
  <si>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</si>
  <si>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</si>
  <si>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</si>
  <si>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</si>
  <si>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</si>
  <si>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</si>
  <si>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</si>
  <si>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</si>
  <si>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</si>
  <si>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</si>
  <si>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</si>
  <si>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</si>
  <si>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</si>
  <si>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</si>
  <si>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</si>
  <si>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</si>
  <si>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</si>
  <si>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</si>
  <si>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</si>
  <si>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</si>
  <si>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</si>
  <si>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</si>
  <si>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</si>
  <si>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</si>
  <si>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</si>
  <si>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</si>
  <si>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</si>
  <si>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</si>
  <si>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</si>
  <si>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</si>
  <si>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</si>
  <si>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</si>
  <si>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</si>
  <si>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</si>
  <si>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</si>
  <si>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</si>
  <si>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</si>
  <si>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</si>
  <si>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</si>
  <si>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</si>
  <si>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</si>
  <si>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</si>
  <si>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</si>
  <si>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</si>
  <si>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</si>
  <si>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</si>
  <si>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</si>
  <si>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</si>
  <si>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</si>
  <si>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</si>
  <si>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</si>
  <si>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</si>
  <si>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</si>
  <si>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</si>
  <si>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</si>
  <si>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</si>
  <si>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</si>
  <si>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</si>
  <si>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</si>
  <si>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</si>
  <si>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</si>
  <si>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</si>
  <si>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</si>
  <si>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</si>
  <si>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</si>
  <si>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</si>
  <si>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</si>
  <si>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</si>
  <si>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</si>
  <si>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</si>
  <si>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</si>
  <si>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</si>
  <si>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</si>
  <si>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</si>
  <si>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</si>
  <si>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</si>
  <si>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</si>
  <si>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</si>
  <si>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</si>
  <si>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</si>
  <si>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</si>
  <si>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</si>
  <si>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</si>
  <si>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</si>
  <si>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</si>
  <si>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</si>
  <si>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</si>
  <si>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</si>
  <si>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</si>
  <si>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</si>
  <si>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</si>
  <si>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</si>
  <si>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</si>
  <si>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</si>
  <si>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</si>
  <si>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</si>
  <si>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</si>
  <si>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</si>
  <si>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</si>
  <si>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</si>
  <si>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</si>
  <si>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</si>
  <si>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</si>
  <si>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</si>
  <si>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</si>
  <si>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</si>
  <si>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</si>
  <si>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</si>
  <si>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</si>
  <si>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</si>
  <si>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</si>
  <si>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</si>
  <si>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</si>
  <si>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</si>
  <si>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</si>
  <si>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</si>
  <si>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</si>
  <si>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</si>
  <si>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</si>
  <si>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</si>
  <si>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</si>
  <si>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</si>
  <si>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</si>
  <si>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</si>
  <si>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</si>
  <si>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</si>
  <si>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</si>
  <si>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</si>
  <si>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</si>
  <si>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</si>
  <si>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</si>
  <si>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</si>
  <si>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</si>
  <si>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</si>
  <si>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</si>
  <si>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</si>
  <si>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</si>
  <si>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</si>
  <si>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</si>
  <si>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</si>
  <si>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</si>
  <si>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</si>
  <si>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</si>
  <si>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</si>
  <si>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</si>
  <si>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</si>
  <si>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</si>
  <si>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</si>
  <si>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</si>
  <si>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</si>
  <si>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</si>
  <si>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</si>
  <si>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</si>
  <si>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</si>
  <si>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</si>
  <si>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</si>
  <si>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</si>
  <si>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</si>
  <si>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</si>
  <si>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</si>
  <si>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</si>
  <si>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</si>
  <si>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</si>
  <si>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</si>
  <si>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</si>
  <si>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</si>
  <si>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</si>
  <si>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</si>
  <si>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</si>
  <si>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</si>
  <si>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</si>
  <si>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</si>
  <si>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</si>
  <si>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</si>
  <si>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</si>
  <si>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</si>
  <si>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</si>
  <si>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</si>
  <si>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</si>
  <si>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</si>
  <si>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</si>
  <si>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</si>
  <si>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</si>
  <si>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</si>
  <si>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</si>
  <si>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</si>
  <si>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</si>
  <si>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</si>
  <si>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</si>
  <si>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</si>
  <si>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</si>
  <si>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</si>
  <si>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</si>
  <si>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</si>
  <si>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</si>
  <si>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</si>
  <si>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</si>
  <si>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</si>
  <si>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</si>
  <si>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</si>
  <si>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</si>
  <si>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</si>
  <si>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</si>
  <si>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</si>
  <si>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</si>
  <si>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</si>
  <si>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</si>
  <si>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</si>
  <si>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</si>
  <si>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</si>
  <si>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</si>
  <si>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</si>
  <si>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</si>
  <si>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</si>
  <si>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</si>
  <si>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</si>
  <si>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</si>
  <si>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</si>
  <si>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</si>
  <si>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</si>
  <si>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</si>
  <si>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</si>
  <si>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</si>
  <si>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</si>
  <si>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</si>
  <si>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</si>
  <si>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</si>
  <si>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</si>
  <si>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</si>
  <si>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</si>
  <si>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</si>
  <si>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</si>
  <si>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</si>
  <si>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</si>
  <si>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</si>
  <si>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</si>
  <si>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</si>
  <si>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</si>
  <si>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</si>
  <si>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</si>
  <si>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</si>
  <si>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</si>
  <si>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</si>
  <si>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</si>
  <si>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</si>
  <si>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</si>
  <si>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</si>
  <si>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</si>
  <si>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</si>
  <si>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</si>
  <si>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</si>
  <si>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</si>
  <si>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</si>
  <si>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</si>
  <si>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</si>
  <si>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</si>
  <si>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</si>
  <si>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</si>
  <si>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</si>
  <si>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</si>
  <si>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</si>
  <si>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</si>
  <si>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</si>
  <si>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</si>
  <si>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</si>
  <si>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</si>
  <si>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</si>
  <si>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</si>
  <si>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</si>
  <si>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</si>
  <si>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</si>
  <si>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</si>
  <si>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</si>
  <si>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</si>
  <si>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</si>
  <si>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</si>
  <si>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</si>
  <si>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</si>
  <si>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</si>
  <si>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</si>
  <si>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</si>
  <si>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</si>
  <si>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</si>
  <si>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</si>
  <si>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</si>
  <si>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</si>
  <si>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</si>
  <si>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</si>
  <si>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</si>
  <si>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</si>
  <si>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</si>
  <si>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</si>
  <si>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</si>
  <si>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</si>
  <si>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</si>
  <si>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</si>
  <si>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</si>
  <si>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</si>
  <si>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</si>
  <si>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</si>
  <si>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</si>
  <si>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</si>
  <si>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</si>
  <si>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</si>
  <si>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</si>
  <si>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</si>
  <si>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</si>
  <si>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</si>
  <si>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</si>
  <si>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</si>
  <si>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</si>
  <si>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</si>
  <si>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</si>
  <si>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</si>
  <si>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</si>
  <si>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</si>
  <si>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</si>
  <si>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</si>
  <si>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</si>
  <si>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</si>
  <si>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</si>
  <si>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</si>
  <si>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</si>
  <si>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</si>
  <si>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</si>
  <si>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</si>
  <si>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</si>
  <si>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</si>
  <si>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</si>
  <si>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</si>
  <si>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</si>
  <si>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</si>
  <si>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</si>
  <si>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</si>
  <si>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</si>
  <si>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</si>
  <si>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</si>
  <si>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</si>
  <si>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</si>
  <si>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</si>
  <si>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</si>
  <si>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</si>
  <si>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</si>
  <si>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</si>
  <si>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</si>
  <si>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</si>
  <si>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</si>
  <si>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</si>
  <si>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</si>
  <si>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</si>
  <si>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</si>
  <si>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</si>
  <si>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</si>
  <si>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</si>
  <si>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</si>
  <si>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</si>
  <si>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</si>
  <si>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</si>
  <si>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</si>
  <si>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</si>
  <si>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</si>
  <si>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</si>
  <si>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</si>
  <si>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</si>
  <si>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</si>
  <si>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</si>
  <si>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</si>
  <si>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</si>
  <si>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</si>
  <si>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</si>
  <si>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</si>
  <si>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</si>
  <si>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</si>
  <si>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</si>
  <si>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</si>
  <si>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</si>
  <si>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</si>
  <si>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</si>
  <si>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</si>
  <si>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</si>
  <si>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</si>
  <si>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</si>
  <si>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</si>
  <si>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</si>
  <si>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</si>
  <si>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</si>
  <si>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</si>
  <si>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</si>
  <si>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</si>
  <si>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</si>
  <si>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</si>
  <si>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</si>
  <si>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</si>
  <si>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</si>
  <si>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</si>
  <si>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</si>
  <si>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</si>
  <si>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</si>
  <si>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</si>
  <si>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</si>
  <si>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</si>
  <si>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</si>
  <si>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</si>
  <si>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</si>
  <si>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</si>
  <si>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</si>
  <si>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</si>
  <si>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</si>
  <si>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</si>
  <si>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</si>
  <si>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</si>
  <si>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</si>
  <si>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</si>
  <si>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</si>
  <si>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</si>
  <si>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</si>
  <si>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</si>
  <si>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</si>
  <si>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</si>
  <si>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</si>
  <si>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</si>
  <si>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</si>
  <si>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</si>
  <si>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</si>
  <si>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</si>
  <si>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</si>
  <si>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</si>
  <si>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</si>
  <si>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</si>
  <si>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</si>
  <si>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</si>
  <si>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</si>
  <si>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</si>
  <si>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</si>
  <si>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</si>
  <si>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</si>
  <si>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</si>
  <si>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</si>
  <si>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</si>
  <si>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</si>
  <si>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</si>
  <si>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</si>
  <si>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</si>
  <si>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</si>
  <si>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</si>
  <si>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</si>
  <si>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</si>
  <si>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</si>
  <si>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</si>
  <si>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</si>
  <si>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</si>
  <si>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</si>
  <si>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</si>
  <si>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</si>
  <si>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</si>
  <si>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</si>
  <si>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</si>
  <si>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</si>
  <si>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</si>
  <si>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</si>
  <si>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</si>
  <si>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</si>
  <si>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</si>
  <si>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</si>
  <si>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</si>
  <si>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</si>
  <si>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</si>
  <si>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</si>
  <si>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</si>
  <si>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</si>
  <si>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</si>
  <si>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</si>
  <si>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</si>
  <si>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</si>
  <si>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</si>
  <si>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</si>
  <si>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</si>
  <si>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</si>
  <si>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</si>
  <si>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</si>
  <si>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</si>
  <si>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</si>
  <si>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</si>
  <si>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</si>
  <si>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</si>
  <si>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</si>
  <si>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</si>
  <si>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</si>
  <si>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</si>
  <si>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</si>
  <si>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</si>
  <si>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</si>
  <si>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</si>
  <si>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</si>
  <si>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</si>
  <si>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</si>
  <si>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</si>
  <si>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</si>
  <si>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</si>
  <si>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</si>
  <si>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</si>
  <si>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</si>
  <si>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</si>
  <si>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</si>
  <si>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</si>
  <si>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</si>
  <si>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</si>
  <si>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</si>
  <si>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</si>
  <si>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</si>
  <si>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</si>
  <si>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</si>
  <si>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</si>
  <si>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</si>
  <si>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</si>
  <si>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</si>
  <si>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</si>
  <si>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</si>
  <si>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</si>
  <si>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</si>
  <si>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</si>
  <si>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</si>
  <si>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</si>
  <si>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</si>
  <si>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</si>
  <si>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</si>
  <si>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</si>
  <si>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</si>
  <si>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</si>
  <si>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</si>
  <si>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</si>
  <si>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</si>
  <si>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</si>
  <si>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</si>
  <si>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</si>
  <si>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</si>
  <si>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</si>
  <si>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</si>
  <si>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</si>
  <si>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</si>
  <si>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</si>
  <si>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</si>
  <si>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</si>
  <si>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</si>
  <si>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</si>
  <si>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</si>
  <si>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</si>
  <si>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</si>
  <si>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</si>
  <si>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</si>
  <si>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</si>
  <si>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</si>
  <si>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</si>
  <si>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</si>
  <si>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</si>
  <si>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</si>
  <si>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</si>
  <si>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</si>
  <si>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</si>
  <si>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</si>
  <si>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</si>
  <si>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</si>
  <si>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</si>
  <si>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</si>
  <si>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</si>
  <si>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</si>
  <si>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</si>
  <si>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</si>
  <si>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</si>
  <si>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</si>
  <si>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</si>
  <si>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</si>
  <si>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</si>
  <si>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</si>
  <si>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</si>
  <si>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</si>
  <si>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</si>
  <si>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</si>
  <si>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</si>
  <si>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</si>
  <si>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</si>
  <si>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</si>
  <si>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</si>
  <si>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</si>
  <si>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</si>
  <si>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</si>
  <si>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</si>
  <si>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</si>
  <si>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</si>
  <si>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</si>
  <si>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</si>
  <si>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</si>
  <si>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</si>
  <si>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</si>
  <si>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</si>
  <si>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</si>
  <si>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</si>
  <si>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</si>
  <si>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</si>
  <si>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</si>
  <si>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</si>
  <si>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</si>
  <si>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</si>
  <si>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</si>
  <si>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</si>
  <si>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</si>
  <si>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</si>
  <si>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</si>
  <si>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</si>
  <si>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</si>
  <si>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</si>
  <si>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</si>
  <si>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</si>
  <si>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</si>
  <si>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</si>
  <si>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</si>
  <si>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</si>
  <si>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</si>
  <si>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</si>
  <si>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</si>
  <si>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</si>
  <si>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</si>
  <si>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</si>
  <si>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</si>
  <si>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</si>
  <si>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</si>
  <si>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</si>
  <si>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</si>
  <si>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</si>
  <si>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</si>
  <si>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</si>
  <si>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</si>
  <si>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</si>
  <si>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</si>
  <si>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</si>
  <si>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</si>
  <si>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</si>
  <si>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</si>
  <si>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</si>
  <si>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</si>
  <si>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</si>
  <si>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</si>
  <si>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</si>
  <si>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</si>
  <si>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</si>
  <si>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</si>
  <si>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</si>
  <si>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</si>
  <si>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</si>
  <si>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</si>
  <si>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</si>
  <si>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</si>
  <si>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</si>
  <si>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</si>
  <si>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</si>
  <si>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</si>
  <si>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</si>
  <si>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</si>
  <si>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</si>
  <si>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</si>
  <si>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</si>
  <si>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</si>
  <si>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</si>
  <si>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</si>
  <si>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</si>
  <si>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</si>
  <si>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</si>
  <si>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</si>
  <si>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</si>
  <si>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</si>
  <si>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</si>
  <si>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</si>
  <si>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</si>
  <si>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</si>
  <si>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</si>
  <si>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</si>
  <si>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</si>
  <si>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</si>
  <si>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</si>
  <si>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</si>
  <si>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</si>
  <si>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</si>
  <si>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</si>
  <si>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</si>
  <si>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</si>
  <si>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</si>
  <si>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</si>
  <si>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</si>
  <si>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</si>
  <si>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</si>
  <si>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</si>
  <si>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</si>
  <si>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</si>
  <si>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</si>
  <si>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</si>
  <si>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</si>
  <si>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</si>
  <si>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</si>
  <si>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</si>
  <si>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</si>
  <si>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</si>
  <si>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</si>
  <si>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</si>
  <si>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</si>
  <si>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</si>
  <si>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</si>
  <si>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</si>
  <si>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</si>
  <si>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</si>
  <si>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</si>
  <si>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</si>
  <si>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</si>
  <si>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</si>
  <si>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</si>
  <si>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</si>
  <si>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</si>
  <si>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</si>
  <si>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</si>
  <si>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</si>
  <si>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</si>
  <si>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</si>
  <si>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</si>
  <si>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</si>
  <si>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</si>
  <si>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</si>
  <si>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</si>
  <si>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</si>
  <si>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</si>
  <si>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</si>
  <si>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</si>
  <si>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</si>
  <si>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</si>
  <si>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</si>
  <si>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</si>
  <si>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</si>
  <si>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</si>
  <si>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</si>
  <si>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</si>
  <si>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</si>
  <si>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</si>
  <si>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</si>
  <si>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</si>
  <si>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</si>
  <si>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</si>
  <si>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</si>
  <si>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</si>
  <si>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</si>
  <si>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</si>
  <si>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</si>
  <si>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</si>
  <si>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</si>
  <si>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</si>
  <si>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</si>
  <si>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</si>
  <si>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</si>
  <si>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</si>
  <si>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</si>
  <si>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</si>
  <si>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</si>
  <si>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</si>
  <si>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</si>
  <si>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</si>
  <si>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</si>
  <si>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</si>
  <si>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</si>
  <si>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</si>
  <si>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</si>
  <si>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</si>
  <si>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</si>
  <si>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</si>
  <si>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</si>
  <si>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</si>
  <si>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</si>
  <si>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</si>
  <si>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</si>
  <si>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</si>
  <si>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</si>
  <si>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</si>
  <si>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</si>
  <si>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</si>
  <si>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</si>
  <si>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</si>
  <si>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</si>
  <si>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</si>
  <si>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</si>
  <si>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</si>
  <si>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</si>
  <si>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</si>
  <si>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</si>
  <si>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</si>
  <si>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</si>
  <si>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</si>
  <si>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</si>
  <si>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</si>
  <si>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</si>
  <si>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</si>
  <si>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</si>
  <si>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</si>
  <si>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</si>
  <si>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</si>
  <si>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</si>
  <si>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</si>
  <si>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</si>
  <si>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</si>
  <si>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</si>
  <si>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</si>
  <si>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</si>
  <si>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</si>
  <si>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</si>
  <si>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</si>
  <si>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</si>
  <si>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</si>
  <si>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</si>
  <si>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</si>
  <si>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</si>
  <si>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</si>
  <si>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</si>
  <si>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</si>
  <si>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</si>
  <si>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</si>
  <si>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</si>
  <si>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</si>
  <si>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</si>
  <si>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</si>
  <si>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</si>
  <si>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</si>
  <si>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</si>
  <si>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</si>
  <si>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</si>
  <si>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</si>
  <si>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</si>
  <si>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</si>
  <si>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</si>
  <si>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</si>
  <si>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</si>
  <si>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</si>
  <si>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</si>
  <si>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</si>
  <si>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</si>
  <si>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</si>
  <si>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</si>
  <si>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</si>
  <si>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</si>
  <si>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</si>
  <si>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</si>
  <si>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</si>
  <si>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</si>
  <si>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</si>
  <si>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</si>
  <si>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</si>
  <si>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</si>
  <si>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</si>
  <si>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</si>
  <si>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</si>
  <si>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</si>
  <si>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</si>
  <si>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</si>
  <si>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</si>
  <si>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</si>
  <si>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</si>
  <si>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</si>
  <si>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</si>
  <si>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</si>
  <si>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</si>
  <si>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</si>
  <si>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</si>
  <si>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</si>
  <si>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</si>
  <si>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</si>
  <si>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</si>
  <si>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</si>
  <si>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</si>
  <si>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</si>
  <si>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</si>
  <si>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</si>
  <si>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</si>
  <si>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</si>
  <si>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</si>
  <si>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</si>
  <si>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</si>
  <si>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</si>
  <si>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</si>
  <si>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</si>
  <si>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</si>
  <si>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</si>
  <si>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</si>
  <si>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</si>
  <si>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</si>
  <si>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</si>
  <si>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</si>
  <si>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</si>
  <si>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</si>
  <si>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</si>
  <si>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</si>
  <si>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</si>
  <si>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</si>
  <si>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</si>
  <si>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</si>
  <si>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</si>
  <si>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</si>
  <si>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</si>
  <si>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</si>
  <si>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</si>
  <si>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</si>
  <si>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</si>
  <si>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</si>
  <si>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</si>
  <si>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</si>
  <si>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</si>
  <si>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</si>
  <si>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</si>
  <si>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</si>
  <si>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</si>
  <si>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</si>
  <si>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</si>
  <si>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</si>
  <si>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</si>
  <si>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</si>
  <si>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</si>
  <si>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</si>
  <si>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</si>
  <si>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</si>
  <si>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</si>
  <si>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</si>
  <si>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</si>
  <si>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</si>
  <si>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</si>
  <si>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</si>
  <si>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</si>
  <si>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</si>
  <si>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</si>
  <si>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</si>
  <si>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</si>
  <si>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</si>
  <si>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</si>
  <si>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</si>
  <si>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</si>
  <si>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</si>
  <si>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</si>
  <si>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</si>
  <si>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</si>
  <si>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</si>
  <si>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</si>
  <si>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</si>
  <si>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</si>
  <si>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</si>
  <si>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</si>
  <si>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</si>
  <si>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</si>
  <si>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</si>
  <si>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</si>
  <si>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</si>
  <si>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</si>
  <si>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</si>
  <si>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</si>
  <si>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</si>
  <si>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</si>
  <si>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</si>
  <si>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</si>
  <si>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</si>
  <si>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</si>
  <si>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</si>
  <si>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</si>
  <si>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</si>
  <si>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</si>
  <si>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</si>
  <si>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</si>
  <si>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</si>
  <si>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</si>
  <si>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</si>
  <si>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</si>
  <si>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</si>
  <si>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</si>
  <si>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</si>
  <si>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</si>
  <si>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</si>
  <si>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</si>
  <si>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</si>
  <si>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</si>
  <si>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</si>
  <si>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</si>
  <si>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</si>
  <si>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</si>
  <si>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</si>
  <si>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</si>
  <si>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</si>
  <si>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</si>
  <si>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</si>
  <si>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</si>
  <si>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</si>
  <si>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</si>
  <si>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</si>
  <si>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</si>
  <si>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</si>
  <si>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</si>
  <si>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</si>
  <si>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</si>
  <si>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</si>
  <si>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</si>
  <si>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</si>
  <si>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</si>
  <si>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</si>
  <si>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</si>
  <si>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</si>
  <si>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</si>
  <si>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</si>
  <si>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</si>
  <si>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</si>
  <si>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</si>
  <si>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</si>
  <si>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</si>
  <si>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</si>
  <si>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</si>
  <si>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</si>
  <si>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</si>
  <si>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</si>
  <si>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</si>
  <si>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</si>
  <si>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</si>
  <si>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</si>
  <si>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</si>
  <si>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</si>
  <si>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</si>
  <si>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</si>
  <si>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</si>
  <si>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</si>
  <si>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</si>
  <si>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</si>
  <si>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</si>
  <si>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</si>
  <si>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</si>
  <si>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</si>
  <si>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</si>
  <si>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</si>
  <si>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</si>
  <si>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</si>
  <si>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</si>
  <si>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</si>
  <si>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</si>
  <si>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</si>
  <si>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</si>
  <si>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</si>
  <si>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</si>
  <si>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</si>
  <si>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</si>
  <si>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</si>
  <si>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</si>
  <si>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</si>
  <si>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</si>
  <si>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</si>
  <si>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</si>
  <si>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</si>
  <si>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</si>
  <si>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</si>
  <si>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</si>
  <si>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</si>
  <si>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</si>
  <si>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</si>
  <si>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</si>
  <si>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</si>
  <si>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</si>
  <si>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</si>
  <si>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</si>
  <si>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</si>
  <si>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</si>
  <si>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</si>
  <si>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</si>
  <si>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</si>
  <si>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</si>
  <si>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</si>
  <si>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</si>
  <si>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</si>
  <si>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</si>
  <si>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</si>
  <si>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</si>
  <si>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</si>
  <si>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</si>
  <si>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</si>
  <si>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</si>
  <si>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</si>
  <si>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</si>
  <si>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</si>
  <si>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</si>
  <si>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</si>
  <si>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</si>
  <si>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</si>
  <si>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</si>
  <si>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</si>
  <si>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</si>
  <si>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</si>
  <si>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</si>
  <si>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</si>
  <si>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</si>
  <si>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</si>
  <si>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</si>
  <si>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</si>
  <si>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</si>
  <si>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</si>
  <si>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</si>
  <si>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</si>
  <si>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</si>
  <si>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</si>
  <si>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</si>
  <si>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</si>
  <si>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</si>
  <si>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</si>
  <si>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</si>
  <si>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</si>
  <si>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</si>
  <si>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</si>
  <si>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</si>
  <si>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</si>
  <si>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</si>
  <si>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</si>
  <si>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</si>
  <si>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</si>
  <si>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</si>
  <si>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</si>
  <si>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</si>
  <si>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</si>
  <si>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</si>
  <si>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</si>
  <si>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</si>
  <si>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</si>
  <si>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</si>
  <si>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</si>
  <si>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</si>
  <si>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</si>
  <si>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</si>
  <si>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</si>
  <si>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</si>
  <si>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</si>
  <si>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</si>
  <si>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</si>
  <si>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</si>
  <si>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</si>
  <si>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</si>
  <si>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</si>
  <si>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</si>
  <si>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</si>
  <si>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</si>
  <si>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</si>
  <si>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</si>
  <si>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</si>
  <si>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</si>
  <si>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</si>
  <si>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</si>
  <si>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</si>
  <si>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</si>
  <si>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</si>
  <si>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</si>
  <si>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</si>
  <si>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</si>
  <si>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</si>
  <si>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</si>
  <si>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</si>
  <si>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</si>
  <si>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</si>
  <si>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</si>
  <si>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</si>
  <si>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</si>
  <si>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</si>
  <si>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</si>
  <si>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</si>
  <si>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</si>
  <si>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</si>
  <si>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</si>
  <si>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</si>
  <si>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</si>
  <si>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</si>
  <si>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</si>
  <si>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</si>
  <si>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</si>
  <si>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</si>
  <si>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</si>
  <si>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</si>
  <si>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</si>
  <si>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</si>
  <si>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</si>
  <si>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</si>
  <si>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</si>
  <si>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</si>
  <si>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</si>
  <si>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</si>
  <si>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</si>
  <si>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</si>
  <si>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</si>
  <si>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</si>
  <si>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</si>
  <si>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</si>
  <si>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</si>
  <si>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</si>
  <si>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</si>
  <si>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</si>
  <si>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</si>
  <si>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</si>
  <si>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</si>
  <si>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</si>
  <si>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</si>
  <si>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</si>
  <si>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</si>
  <si>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</si>
  <si>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</si>
  <si>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</si>
  <si>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</si>
  <si>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</si>
  <si>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</si>
  <si>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</si>
  <si>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</si>
  <si>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</si>
  <si>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</si>
  <si>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</si>
  <si>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</si>
  <si>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</si>
  <si>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</si>
  <si>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</si>
  <si>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</si>
  <si>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</si>
  <si>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</si>
  <si>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</si>
  <si>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</si>
  <si>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</si>
  <si>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</si>
  <si>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</si>
  <si>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</si>
  <si>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</si>
  <si>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</si>
  <si>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</si>
  <si>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</si>
  <si>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</si>
  <si>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</si>
  <si>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</si>
  <si>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</si>
  <si>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</si>
  <si>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</si>
  <si>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</si>
  <si>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</si>
  <si>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</si>
  <si>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</si>
  <si>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</si>
  <si>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</si>
  <si>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</si>
  <si>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</si>
  <si>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</si>
  <si>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</si>
  <si>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</si>
  <si>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</si>
  <si>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</si>
  <si>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</si>
  <si>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</si>
  <si>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</si>
  <si>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</si>
  <si>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</si>
  <si>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</si>
  <si>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</si>
  <si>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</si>
  <si>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</si>
  <si>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</si>
  <si>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</si>
  <si>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</si>
  <si>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</si>
  <si>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</si>
  <si>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</si>
  <si>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</si>
  <si>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</si>
  <si>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</si>
  <si>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</si>
  <si>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</si>
  <si>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</si>
  <si>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</si>
  <si>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</si>
  <si>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</si>
  <si>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</si>
  <si>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</si>
  <si>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</si>
  <si>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</si>
  <si>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</si>
  <si>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</si>
  <si>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</si>
  <si>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</si>
  <si>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</si>
  <si>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</si>
  <si>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</si>
  <si>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</si>
  <si>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</si>
  <si>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</si>
  <si>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</si>
  <si>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</si>
  <si>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</si>
  <si>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</si>
  <si>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</si>
  <si>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</si>
  <si>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</si>
  <si>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</si>
  <si>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</si>
  <si>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</si>
  <si>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</si>
  <si>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</si>
  <si>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</si>
  <si>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</si>
  <si>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</si>
  <si>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</si>
  <si>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</si>
  <si>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</si>
  <si>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</si>
  <si>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</si>
  <si>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</si>
  <si>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</si>
  <si>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</si>
  <si>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</si>
  <si>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</si>
  <si>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</si>
  <si>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</si>
  <si>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</si>
  <si>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</si>
  <si>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</si>
  <si>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</si>
  <si>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</si>
  <si>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</si>
  <si>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</si>
  <si>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</si>
  <si>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</si>
  <si>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</si>
  <si>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</si>
  <si>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</si>
  <si>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</si>
  <si>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</si>
  <si>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</si>
  <si>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</si>
  <si>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</si>
  <si>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</si>
  <si>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</si>
  <si>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</si>
  <si>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</si>
  <si>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</si>
  <si>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</si>
  <si>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</si>
  <si>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</si>
  <si>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</si>
  <si>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</si>
  <si>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</si>
  <si>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</si>
  <si>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</si>
  <si>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</si>
  <si>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</si>
  <si>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</si>
  <si>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</si>
  <si>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</si>
  <si>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</si>
  <si>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</si>
  <si>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</si>
  <si>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</si>
  <si>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</si>
  <si>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</si>
  <si>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</si>
  <si>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</si>
  <si>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</si>
  <si>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</si>
  <si>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</si>
  <si>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</si>
  <si>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</si>
  <si>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</si>
  <si>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</si>
  <si>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</si>
  <si>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</si>
  <si>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</si>
  <si>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</si>
  <si>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</si>
  <si>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</si>
  <si>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</si>
  <si>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</si>
  <si>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</si>
  <si>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</si>
  <si>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</si>
  <si>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</si>
  <si>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</si>
  <si>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</si>
  <si>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</si>
  <si>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</si>
  <si>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</si>
  <si>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</si>
  <si>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</si>
  <si>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</si>
  <si>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</si>
  <si>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</si>
  <si>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</si>
  <si>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</si>
  <si>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</si>
  <si>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</si>
  <si>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</si>
  <si>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</si>
  <si>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</si>
  <si>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</si>
  <si>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</si>
  <si>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</si>
  <si>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</si>
  <si>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</si>
  <si>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</si>
  <si>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</si>
  <si>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</si>
  <si>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</si>
  <si>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</si>
  <si>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</si>
  <si>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</si>
  <si>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</si>
  <si>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</si>
  <si>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</si>
  <si>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</si>
  <si>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</si>
  <si>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</si>
  <si>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</si>
  <si>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</si>
  <si>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</si>
  <si>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</si>
  <si>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</si>
  <si>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</si>
  <si>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</si>
  <si>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</si>
  <si>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</si>
  <si>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</si>
  <si>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</si>
  <si>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</si>
  <si>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</si>
  <si>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</si>
  <si>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</si>
  <si>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</si>
  <si>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</si>
  <si>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</si>
  <si>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</si>
  <si>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</si>
  <si>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</si>
  <si>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</si>
  <si>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</si>
  <si>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</si>
  <si>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</si>
  <si>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</si>
  <si>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</si>
  <si>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</si>
  <si>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</si>
  <si>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</si>
  <si>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</si>
  <si>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</si>
  <si>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</si>
  <si>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</si>
  <si>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</si>
  <si>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</si>
  <si>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</si>
  <si>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</si>
  <si>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</si>
  <si>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</si>
  <si>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</si>
  <si>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</si>
  <si>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</si>
  <si>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</si>
  <si>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</si>
  <si>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</si>
  <si>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</si>
  <si>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</si>
  <si>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</si>
  <si>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</si>
  <si>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</si>
  <si>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</si>
  <si>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</si>
  <si>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</si>
  <si>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</si>
  <si>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</si>
  <si>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</si>
  <si>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</si>
  <si>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</si>
  <si>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</si>
  <si>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</si>
  <si>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</si>
  <si>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</si>
  <si>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</si>
  <si>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</si>
  <si>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</si>
  <si>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</si>
  <si>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</si>
  <si>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</si>
  <si>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</si>
  <si>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</si>
  <si>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</si>
  <si>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</si>
  <si>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</si>
  <si>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</si>
  <si>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</si>
  <si>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</si>
  <si>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</si>
  <si>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</si>
  <si>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</si>
  <si>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</si>
  <si>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</si>
  <si>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</si>
  <si>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</si>
  <si>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</si>
  <si>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</si>
  <si>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</si>
  <si>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</si>
  <si>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</si>
  <si>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</si>
  <si>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</si>
  <si>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</si>
  <si>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</si>
  <si>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</si>
  <si>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</si>
  <si>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</si>
  <si>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</si>
  <si>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</si>
  <si>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</si>
  <si>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</si>
  <si>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</si>
  <si>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</si>
  <si>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</si>
  <si>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</si>
  <si>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</si>
  <si>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</si>
  <si>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</si>
  <si>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</si>
  <si>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</si>
  <si>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</si>
  <si>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</si>
  <si>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</si>
  <si>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</si>
  <si>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</si>
  <si>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</si>
  <si>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</si>
  <si>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</si>
  <si>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</si>
  <si>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</si>
  <si>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</si>
  <si>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</si>
  <si>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</si>
  <si>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</si>
  <si>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</si>
  <si>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</si>
  <si>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</si>
  <si>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</si>
  <si>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</si>
  <si>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</si>
  <si>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</si>
  <si>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</si>
  <si>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</si>
  <si>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</si>
  <si>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</si>
  <si>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</si>
  <si>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</si>
  <si>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</si>
  <si>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</si>
  <si>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</si>
  <si>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</si>
  <si>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</si>
  <si>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</si>
  <si>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</si>
  <si>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</si>
  <si>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</si>
  <si>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</si>
  <si>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</si>
  <si>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</si>
  <si>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</si>
  <si>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</si>
  <si>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</si>
  <si>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</si>
  <si>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</si>
  <si>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</si>
  <si>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</si>
  <si>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</si>
  <si>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</si>
  <si>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</si>
  <si>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</si>
  <si>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</si>
  <si>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</si>
  <si>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</si>
  <si>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</si>
  <si>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</si>
  <si>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</si>
  <si>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</si>
  <si>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</si>
  <si>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</si>
  <si>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</si>
  <si>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</si>
  <si>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</si>
  <si>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</si>
  <si>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</si>
  <si>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</si>
  <si>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</si>
  <si>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</si>
  <si>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</si>
  <si>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</si>
  <si>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</si>
  <si>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</si>
  <si>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</si>
  <si>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</si>
  <si>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</si>
  <si>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</si>
  <si>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</si>
  <si>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</si>
  <si>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</si>
  <si>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</si>
  <si>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</si>
  <si>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</si>
  <si>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</si>
  <si>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</si>
  <si>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</si>
  <si>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</si>
  <si>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</si>
  <si>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</si>
  <si>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</si>
  <si>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</si>
  <si>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</si>
  <si>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</si>
  <si>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</si>
  <si>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</si>
  <si>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</si>
  <si>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</si>
  <si>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</si>
  <si>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</si>
  <si>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</si>
  <si>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</si>
  <si>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</si>
  <si>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</si>
  <si>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</si>
  <si>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</si>
  <si>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</si>
  <si>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</si>
  <si>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</si>
  <si>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</si>
  <si>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</si>
  <si>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</si>
  <si>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</si>
  <si>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</si>
  <si>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</si>
  <si>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</si>
  <si>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</si>
  <si>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</si>
  <si>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</si>
  <si>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</si>
  <si>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</si>
  <si>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</si>
  <si>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</si>
  <si>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</si>
  <si>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</si>
  <si>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</si>
  <si>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</si>
  <si>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</si>
  <si>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</si>
  <si>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</si>
  <si>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</si>
  <si>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</si>
  <si>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</si>
  <si>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</si>
  <si>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</si>
  <si>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</si>
  <si>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</si>
  <si>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</si>
  <si>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</si>
  <si>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</si>
  <si>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</si>
  <si>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</si>
  <si>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</si>
  <si>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</si>
  <si>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</si>
  <si>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</si>
  <si>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</si>
  <si>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</si>
  <si>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</si>
  <si>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</si>
  <si>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</si>
  <si>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</si>
  <si>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</si>
  <si>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</si>
  <si>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</si>
  <si>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</si>
  <si>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</si>
  <si>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</si>
  <si>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</si>
  <si>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</si>
  <si>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</si>
  <si>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</si>
  <si>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</si>
  <si>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</si>
  <si>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</si>
  <si>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</si>
  <si>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</si>
  <si>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</si>
  <si>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</si>
  <si>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</si>
  <si>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</si>
  <si>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</si>
  <si>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</si>
  <si>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</si>
  <si>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</si>
  <si>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</si>
  <si>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</si>
  <si>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</si>
  <si>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</si>
  <si>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</si>
  <si>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</si>
  <si>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</si>
  <si>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</si>
  <si>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</si>
  <si>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</si>
  <si>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</si>
  <si>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</si>
  <si>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</si>
  <si>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</si>
  <si>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</si>
  <si>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</si>
  <si>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</si>
  <si>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</si>
  <si>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</si>
  <si>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</si>
  <si>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</si>
  <si>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</si>
  <si>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</si>
  <si>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</si>
  <si>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</si>
  <si>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</si>
  <si>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</si>
  <si>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</si>
  <si>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</si>
  <si>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</si>
  <si>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</si>
  <si>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</si>
  <si>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</si>
  <si>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</si>
  <si>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</si>
  <si>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</si>
  <si>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</si>
  <si>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</si>
  <si>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</si>
  <si>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</si>
  <si>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</si>
  <si>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</si>
  <si>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</si>
  <si>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</si>
  <si>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</si>
  <si>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</si>
  <si>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</si>
  <si>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</si>
  <si>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</si>
  <si>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</si>
  <si>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</si>
  <si>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</si>
  <si>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</si>
  <si>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</si>
  <si>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</si>
  <si>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</si>
  <si>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</si>
  <si>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</si>
  <si>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</si>
  <si>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</si>
  <si>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</si>
  <si>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</si>
  <si>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</si>
  <si>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</si>
  <si>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</si>
  <si>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</si>
  <si>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</si>
  <si>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</si>
  <si>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</si>
  <si>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</si>
  <si>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</si>
  <si>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</si>
  <si>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</si>
  <si>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</si>
  <si>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</si>
  <si>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</si>
  <si>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</si>
  <si>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</si>
  <si>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</si>
  <si>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</si>
  <si>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</si>
  <si>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</si>
  <si>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</si>
  <si>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</si>
  <si>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</si>
  <si>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</si>
  <si>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</si>
  <si>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</si>
  <si>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</si>
  <si>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</si>
  <si>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</si>
  <si>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</si>
  <si>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</si>
  <si>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</si>
  <si>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</si>
  <si>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</si>
  <si>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</si>
  <si>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</si>
  <si>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</si>
  <si>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</si>
  <si>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</si>
  <si>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</si>
  <si>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</si>
  <si>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</si>
  <si>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</si>
  <si>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</si>
  <si>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</si>
  <si>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</si>
  <si>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</si>
  <si>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</si>
  <si>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</si>
  <si>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</si>
  <si>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</si>
  <si>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</si>
  <si>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</si>
  <si>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</si>
  <si>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</si>
  <si>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</si>
  <si>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</si>
  <si>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</si>
  <si>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</si>
  <si>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</si>
  <si>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</si>
  <si>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</si>
  <si>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</si>
  <si>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</si>
  <si>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</si>
  <si>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</si>
  <si>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</si>
  <si>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</si>
  <si>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</si>
  <si>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</si>
  <si>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</si>
  <si>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</si>
  <si>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</si>
  <si>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</si>
  <si>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</si>
  <si>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</si>
  <si>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</si>
  <si>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</si>
  <si>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</si>
  <si>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</si>
  <si>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</si>
  <si>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</si>
  <si>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</si>
  <si>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</si>
  <si>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</si>
  <si>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</si>
  <si>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</si>
  <si>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</si>
  <si>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</si>
  <si>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</si>
  <si>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</si>
  <si>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</si>
  <si>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</si>
  <si>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</si>
  <si>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</si>
  <si>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</si>
  <si>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</si>
  <si>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</si>
  <si>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</si>
  <si>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</si>
  <si>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</si>
  <si>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</si>
  <si>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</si>
  <si>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</si>
  <si>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</si>
  <si>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</si>
  <si>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</si>
  <si>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</si>
  <si>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</si>
  <si>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</si>
  <si>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</si>
  <si>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</si>
  <si>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</si>
  <si>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</si>
  <si>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</si>
  <si>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</si>
  <si>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</si>
  <si>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</si>
  <si>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</si>
  <si>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</si>
  <si>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</si>
  <si>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</si>
  <si>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</si>
  <si>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</si>
  <si>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</si>
  <si>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</si>
  <si>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</si>
  <si>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</si>
  <si>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</si>
  <si>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</si>
  <si>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</si>
  <si>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</si>
  <si>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</si>
  <si>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</si>
  <si>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</si>
  <si>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</si>
  <si>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</si>
  <si>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</si>
  <si>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</si>
  <si>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</si>
  <si>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</si>
  <si>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</si>
  <si>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</si>
  <si>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</si>
  <si>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</si>
  <si>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</si>
  <si>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</si>
  <si>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</si>
  <si>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</si>
  <si>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</si>
  <si>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</si>
  <si>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</si>
  <si>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</si>
  <si>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</si>
  <si>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</si>
  <si>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</si>
  <si>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</si>
  <si>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</si>
  <si>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</si>
  <si>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</si>
  <si>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</si>
  <si>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</si>
  <si>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</si>
  <si>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</si>
  <si>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</si>
  <si>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</si>
  <si>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</si>
  <si>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</si>
  <si>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</si>
  <si>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</si>
  <si>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</si>
  <si>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</si>
  <si>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</si>
  <si>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</si>
  <si>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</si>
  <si>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</si>
  <si>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</si>
  <si>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</si>
  <si>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</si>
  <si>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</si>
  <si>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</si>
  <si>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</si>
  <si>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</si>
  <si>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</si>
  <si>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</si>
  <si>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</si>
  <si>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</si>
  <si>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</si>
  <si>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</si>
  <si>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</si>
  <si>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</si>
  <si>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</si>
  <si>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</si>
  <si>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</si>
  <si>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</si>
  <si>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</si>
  <si>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</si>
  <si>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</si>
  <si>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</si>
  <si>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</si>
  <si>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</si>
  <si>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</si>
  <si>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</si>
  <si>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</si>
  <si>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</si>
  <si>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</si>
  <si>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</si>
  <si>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</si>
  <si>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</si>
  <si>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</si>
  <si>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</si>
  <si>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</si>
  <si>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</si>
  <si>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</si>
  <si>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</si>
  <si>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</si>
  <si>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</si>
  <si>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</si>
  <si>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</si>
  <si>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</si>
  <si>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</si>
  <si>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</si>
  <si>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</si>
  <si>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</si>
  <si>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</si>
  <si>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</si>
  <si>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</si>
  <si>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</si>
  <si>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</si>
  <si>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</si>
  <si>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</si>
  <si>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</si>
  <si>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</si>
  <si>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</si>
  <si>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</si>
  <si>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</si>
  <si>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</si>
  <si>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</si>
  <si>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</si>
  <si>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</si>
  <si>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</si>
  <si>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</si>
  <si>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</si>
  <si>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</si>
  <si>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</si>
  <si>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</si>
  <si>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</si>
  <si>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</si>
  <si>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</si>
  <si>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</si>
  <si>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</si>
  <si>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</si>
  <si>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</si>
  <si>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</si>
  <si>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</si>
  <si>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</si>
  <si>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</si>
  <si>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</si>
  <si>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</si>
  <si>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</si>
  <si>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</si>
  <si>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</si>
  <si>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</si>
  <si>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</si>
  <si>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</si>
  <si>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</si>
  <si>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</si>
  <si>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</si>
  <si>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</si>
  <si>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</si>
  <si>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</si>
  <si>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</si>
  <si>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</si>
  <si>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</si>
  <si>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</si>
  <si>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</si>
  <si>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</si>
  <si>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</si>
  <si>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</si>
  <si>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</si>
  <si>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</si>
  <si>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</si>
  <si>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</si>
  <si>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</si>
  <si>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</si>
  <si>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</si>
  <si>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</si>
  <si>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</si>
  <si>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</si>
  <si>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</si>
  <si>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</si>
  <si>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</si>
  <si>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</si>
  <si>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</si>
  <si>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</si>
  <si>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</si>
  <si>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</si>
  <si>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</si>
  <si>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</si>
  <si>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</si>
  <si>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</si>
  <si>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</si>
  <si>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</si>
  <si>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</si>
  <si>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</si>
  <si>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</si>
  <si>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</si>
  <si>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</si>
  <si>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</si>
  <si>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</si>
  <si>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</si>
  <si>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</si>
  <si>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</si>
  <si>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</si>
  <si>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</si>
  <si>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</si>
  <si>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</si>
  <si>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</si>
  <si>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</si>
  <si>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</si>
  <si>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</si>
  <si>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</si>
  <si>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</si>
  <si>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</si>
  <si>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</si>
  <si>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</si>
  <si>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</si>
  <si>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</si>
  <si>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</si>
  <si>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</si>
  <si>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</si>
  <si>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</si>
  <si>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</si>
  <si>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</si>
  <si>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</si>
  <si>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</si>
  <si>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</si>
  <si>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</si>
  <si>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</si>
  <si>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</si>
  <si>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</si>
  <si>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</si>
  <si>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</si>
  <si>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</si>
  <si>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</si>
  <si>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</si>
  <si>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</si>
  <si>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</si>
  <si>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</si>
  <si>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</si>
  <si>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</si>
  <si>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</si>
  <si>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</si>
  <si>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</si>
  <si>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</si>
  <si>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</si>
  <si>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</si>
  <si>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</si>
  <si>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</si>
  <si>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</si>
  <si>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</si>
  <si>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</si>
  <si>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</si>
  <si>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</si>
  <si>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</si>
  <si>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</si>
  <si>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</si>
  <si>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</si>
  <si>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</si>
  <si>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</si>
  <si>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</si>
  <si>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</si>
  <si>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</si>
  <si>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</si>
  <si>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</si>
  <si>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</si>
  <si>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</si>
  <si>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</si>
  <si>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</si>
  <si>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</si>
  <si>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</si>
  <si>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</si>
  <si>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</si>
  <si>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</si>
  <si>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</si>
  <si>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</si>
  <si>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</si>
  <si>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</si>
  <si>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</si>
  <si>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</si>
  <si>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</si>
  <si>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</si>
  <si>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</si>
  <si>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</si>
  <si>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</si>
  <si>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</si>
  <si>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</si>
  <si>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</si>
  <si>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</si>
  <si>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</si>
  <si>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</si>
  <si>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</si>
  <si>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</si>
  <si>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</si>
  <si>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</si>
  <si>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</si>
  <si>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</si>
  <si>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</si>
  <si>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</si>
  <si>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</si>
  <si>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</si>
  <si>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</si>
  <si>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</si>
  <si>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</si>
  <si>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</si>
  <si>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</si>
  <si>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</si>
  <si>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</si>
  <si>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</si>
  <si>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</si>
  <si>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</si>
  <si>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</si>
  <si>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</si>
  <si>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</si>
  <si>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</si>
  <si>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</si>
  <si>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</si>
  <si>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</si>
  <si>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</si>
  <si>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</si>
  <si>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</si>
  <si>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</si>
  <si>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</si>
  <si>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</si>
  <si>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</si>
  <si>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</si>
  <si>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</si>
  <si>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</si>
  <si>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</si>
  <si>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</si>
  <si>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</si>
  <si>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</si>
  <si>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</si>
  <si>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</si>
  <si>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</si>
  <si>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</si>
  <si>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</si>
  <si>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</si>
  <si>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</si>
  <si>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</si>
  <si>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</si>
  <si>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</si>
  <si>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</si>
  <si>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</si>
  <si>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</si>
  <si>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</si>
  <si>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</si>
  <si>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</si>
  <si>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</si>
  <si>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</si>
  <si>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</si>
  <si>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</si>
  <si>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</si>
  <si>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</si>
  <si>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</si>
  <si>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</si>
  <si>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</si>
  <si>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</si>
  <si>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</si>
  <si>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</si>
  <si>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</si>
  <si>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</si>
  <si>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</si>
  <si>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</si>
  <si>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</si>
  <si>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</si>
  <si>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</si>
  <si>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</si>
  <si>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</si>
  <si>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</si>
  <si>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</si>
  <si>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</si>
  <si>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</si>
  <si>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</si>
  <si>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</si>
  <si>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</si>
  <si>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</si>
  <si>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</si>
  <si>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</si>
  <si>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</si>
  <si>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</si>
  <si>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</si>
  <si>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</si>
  <si>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</si>
  <si>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</si>
  <si>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</si>
  <si>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</si>
  <si>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</si>
  <si>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</si>
  <si>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</si>
  <si>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</si>
  <si>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</si>
  <si>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</si>
  <si>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</si>
  <si>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</si>
  <si>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</si>
  <si>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</si>
  <si>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</si>
  <si>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</si>
  <si>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</si>
  <si>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</si>
  <si>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</si>
  <si>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</si>
  <si>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</si>
  <si>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</si>
  <si>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</si>
  <si>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</si>
  <si>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</si>
  <si>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</si>
  <si>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</si>
  <si>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</si>
  <si>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</si>
  <si>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</si>
  <si>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</si>
  <si>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</si>
  <si>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</si>
  <si>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</si>
  <si>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</si>
  <si>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</si>
  <si>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</si>
  <si>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</si>
  <si>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</si>
  <si>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</si>
  <si>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</si>
  <si>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</si>
  <si>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</si>
  <si>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</si>
  <si>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</si>
  <si>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</si>
  <si>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</si>
  <si>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</si>
  <si>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</si>
  <si>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</si>
  <si>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</si>
  <si>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</si>
  <si>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</si>
  <si>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</si>
  <si>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</si>
  <si>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</si>
  <si>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</si>
  <si>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</si>
  <si>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</si>
  <si>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</si>
  <si>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</si>
  <si>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</si>
  <si>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</si>
  <si>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</si>
  <si>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</si>
  <si>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</si>
  <si>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</si>
  <si>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</si>
  <si>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</si>
  <si>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</si>
  <si>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</si>
  <si>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</si>
  <si>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</si>
  <si>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</si>
  <si>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</si>
  <si>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</si>
  <si>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</si>
  <si>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</si>
  <si>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</si>
  <si>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</si>
  <si>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</si>
  <si>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</si>
  <si>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</si>
  <si>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</si>
  <si>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</si>
  <si>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</si>
  <si>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</si>
  <si>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</si>
  <si>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</si>
  <si>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</si>
  <si>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</si>
  <si>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</si>
  <si>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</si>
  <si>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</si>
  <si>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</si>
  <si>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</si>
  <si>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</si>
  <si>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</si>
  <si>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</si>
  <si>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</si>
  <si>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</si>
  <si>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</si>
  <si>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</si>
  <si>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</si>
  <si>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</si>
  <si>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</si>
  <si>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</si>
  <si>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</si>
  <si>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</si>
  <si>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</si>
  <si>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</si>
  <si>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</si>
  <si>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</si>
  <si>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</si>
  <si>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</si>
  <si>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</si>
  <si>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</si>
  <si>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</si>
  <si>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</si>
  <si>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</si>
  <si>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</si>
  <si>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</si>
  <si>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</si>
  <si>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</si>
  <si>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</si>
  <si>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</si>
  <si>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</si>
  <si>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</si>
  <si>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</si>
  <si>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</si>
  <si>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</si>
  <si>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</si>
  <si>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</si>
  <si>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</si>
  <si>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</si>
  <si>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</si>
  <si>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</si>
  <si>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</si>
  <si>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</si>
  <si>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</si>
  <si>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</si>
  <si>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</si>
  <si>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</si>
  <si>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</si>
  <si>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</si>
  <si>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</si>
  <si>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</si>
  <si>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</si>
  <si>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</si>
  <si>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</si>
  <si>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</si>
  <si>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</si>
  <si>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</si>
  <si>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</si>
  <si>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</si>
  <si>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</si>
  <si>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</si>
  <si>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</si>
  <si>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</si>
  <si>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</si>
  <si>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</si>
  <si>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</si>
  <si>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</si>
  <si>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</si>
  <si>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</si>
  <si>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</si>
  <si>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</si>
  <si>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</si>
  <si>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</si>
  <si>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</si>
  <si>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</si>
  <si>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</si>
  <si>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</si>
  <si>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</si>
  <si>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</si>
  <si>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</si>
  <si>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</si>
  <si>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</si>
  <si>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</si>
  <si>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</si>
  <si>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</si>
  <si>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</si>
  <si>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</si>
  <si>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</si>
  <si>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</si>
  <si>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</si>
  <si>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</si>
  <si>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</si>
  <si>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</si>
  <si>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</si>
  <si>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</si>
  <si>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</si>
  <si>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</si>
  <si>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</si>
  <si>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</si>
  <si>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</si>
  <si>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</si>
  <si>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</si>
  <si>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</si>
  <si>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</si>
  <si>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</si>
  <si>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</si>
  <si>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</si>
  <si>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</si>
  <si>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</si>
  <si>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</si>
  <si>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</si>
  <si>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</si>
  <si>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</si>
  <si>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</si>
  <si>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</si>
  <si>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</si>
  <si>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</si>
  <si>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</si>
  <si>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</si>
  <si>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</si>
  <si>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</si>
  <si>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</si>
  <si>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</si>
  <si>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</si>
  <si>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</si>
  <si>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</si>
  <si>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</si>
  <si>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</si>
  <si>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</si>
  <si>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</si>
  <si>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</si>
  <si>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</si>
  <si>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</si>
  <si>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</si>
  <si>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</si>
  <si>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</si>
  <si>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</si>
  <si>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</si>
  <si>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</si>
  <si>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</si>
  <si>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</si>
  <si>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</si>
  <si>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</si>
  <si>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</si>
  <si>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</si>
  <si>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</si>
  <si>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</si>
  <si>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</si>
  <si>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</si>
  <si>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</si>
  <si>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</si>
  <si>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</si>
  <si>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</si>
  <si>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</si>
  <si>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</si>
  <si>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</si>
  <si>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</si>
  <si>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</si>
  <si>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</si>
  <si>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</si>
  <si>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</si>
  <si>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</si>
  <si>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</si>
  <si>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</si>
  <si>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</si>
  <si>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</si>
  <si>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</si>
  <si>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</si>
  <si>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</si>
  <si>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</si>
  <si>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</si>
  <si>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</si>
  <si>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</si>
  <si>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</si>
  <si>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</si>
  <si>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</si>
  <si>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</si>
  <si>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</si>
  <si>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</si>
  <si>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</si>
  <si>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</si>
  <si>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</si>
  <si>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</si>
  <si>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</si>
  <si>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</si>
  <si>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</si>
  <si>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</si>
  <si>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</si>
  <si>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</si>
  <si>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</si>
  <si>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</si>
  <si>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</si>
  <si>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</si>
  <si>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</si>
  <si>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</si>
  <si>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</si>
  <si>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</si>
  <si>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</si>
  <si>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</si>
  <si>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</si>
  <si>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</si>
  <si>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</si>
  <si>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</si>
  <si>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</si>
  <si>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</si>
  <si>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</si>
  <si>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</si>
  <si>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</si>
  <si>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</si>
  <si>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</si>
  <si>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</si>
  <si>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</si>
  <si>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</si>
  <si>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</si>
  <si>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</si>
  <si>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</si>
  <si>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</si>
  <si>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</si>
  <si>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</si>
  <si>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</si>
  <si>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</si>
  <si>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</si>
  <si>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</si>
  <si>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</si>
  <si>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</si>
  <si>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</si>
  <si>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</si>
  <si>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</si>
  <si>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</si>
  <si>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</si>
  <si>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</si>
  <si>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</si>
  <si>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</si>
  <si>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</si>
  <si>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</si>
  <si>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</si>
  <si>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</si>
  <si>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</si>
  <si>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</si>
  <si>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</si>
  <si>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</si>
  <si>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</si>
  <si>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</si>
  <si>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</si>
  <si>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</si>
  <si>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</si>
  <si>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</si>
  <si>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</si>
  <si>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</si>
  <si>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</si>
  <si>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</si>
  <si>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</si>
  <si>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</si>
  <si>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</si>
  <si>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</si>
  <si>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</si>
  <si>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</si>
  <si>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</si>
  <si>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</si>
  <si>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</si>
  <si>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</si>
  <si>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</si>
  <si>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</si>
  <si>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</si>
  <si>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</si>
  <si>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</si>
  <si>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</si>
  <si>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</si>
  <si>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</si>
  <si>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</si>
  <si>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</si>
  <si>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</si>
  <si>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</si>
  <si>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</si>
  <si>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</si>
  <si>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</si>
  <si>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</si>
  <si>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</si>
  <si>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</si>
  <si>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</si>
  <si>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</si>
  <si>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</si>
  <si>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</si>
  <si>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</si>
  <si>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</si>
  <si>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</si>
  <si>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</si>
  <si>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</si>
  <si>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</si>
  <si>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</si>
  <si>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</si>
  <si>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</si>
  <si>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</si>
  <si>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</si>
  <si>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</si>
  <si>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</si>
  <si>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</si>
  <si>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</si>
  <si>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</si>
  <si>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</si>
  <si>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</si>
  <si>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</si>
  <si>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</si>
  <si>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</si>
  <si>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</si>
  <si>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</si>
  <si>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</si>
  <si>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</si>
  <si>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</si>
  <si>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</si>
  <si>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</si>
  <si>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</si>
  <si>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</si>
  <si>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</si>
  <si>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</si>
  <si>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</si>
  <si>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</si>
  <si>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</si>
  <si>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</si>
  <si>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</si>
  <si>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</si>
  <si>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</si>
  <si>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</si>
  <si>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</si>
  <si>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</si>
  <si>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</si>
  <si>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</si>
  <si>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</si>
  <si>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</si>
  <si>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</si>
  <si>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</si>
  <si>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</si>
  <si>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</si>
  <si>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</si>
  <si>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</si>
  <si>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</si>
  <si>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</si>
  <si>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</si>
  <si>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</si>
  <si>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</si>
  <si>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</si>
  <si>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</si>
  <si>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</si>
  <si>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</si>
  <si>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</si>
  <si>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</si>
  <si>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</si>
  <si>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</si>
  <si>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</si>
  <si>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</si>
  <si>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</si>
  <si>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</si>
  <si>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</si>
  <si>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</si>
  <si>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</si>
  <si>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</si>
  <si>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</si>
  <si>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</si>
  <si>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</si>
  <si>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</si>
  <si>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</si>
  <si>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</si>
  <si>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</si>
  <si>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</si>
  <si>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</si>
  <si>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</si>
  <si>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</si>
  <si>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</si>
  <si>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</si>
  <si>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</si>
  <si>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</si>
  <si>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</si>
  <si>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</si>
  <si>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</si>
  <si>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</si>
  <si>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</si>
  <si>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</si>
  <si>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</si>
  <si>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</si>
  <si>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</si>
  <si>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</si>
  <si>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</si>
  <si>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</si>
  <si>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</si>
  <si>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</si>
  <si>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</si>
  <si>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</si>
  <si>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</si>
  <si>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</si>
  <si>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</si>
  <si>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</si>
  <si>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</si>
  <si>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</si>
  <si>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</si>
  <si>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</si>
  <si>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</si>
  <si>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</si>
  <si>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</si>
  <si>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</si>
  <si>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</si>
  <si>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</si>
  <si>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</si>
  <si>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</si>
  <si>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</si>
  <si>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</si>
  <si>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</si>
  <si>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</si>
  <si>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</si>
  <si>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</si>
  <si>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</si>
  <si>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</si>
  <si>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</si>
  <si>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</si>
  <si>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</si>
  <si>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</si>
  <si>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</si>
  <si>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</si>
  <si>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</si>
  <si>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</si>
  <si>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</si>
  <si>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</si>
  <si>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</si>
  <si>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</si>
  <si>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</si>
  <si>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</si>
  <si>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</si>
  <si>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</si>
  <si>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</si>
  <si>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</si>
  <si>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</si>
  <si>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</si>
  <si>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</si>
  <si>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</si>
  <si>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</si>
  <si>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</si>
  <si>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</si>
  <si>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</si>
  <si>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</si>
  <si>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</si>
  <si>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</si>
  <si>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</si>
  <si>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</si>
  <si>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</si>
  <si>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</si>
  <si>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</si>
  <si>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</si>
  <si>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</si>
  <si>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</si>
  <si>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</si>
  <si>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</si>
  <si>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</si>
  <si>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</si>
  <si>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</si>
  <si>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</si>
  <si>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</si>
  <si>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</si>
  <si>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</si>
  <si>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</si>
  <si>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</si>
  <si>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</si>
  <si>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</si>
  <si>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</si>
  <si>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</si>
  <si>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</si>
  <si>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</si>
  <si>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</si>
  <si>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</si>
  <si>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</si>
  <si>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</si>
  <si>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</si>
  <si>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</si>
  <si>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</si>
  <si>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</si>
  <si>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</si>
  <si>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</si>
  <si>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</si>
  <si>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</si>
  <si>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</si>
  <si>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</si>
  <si>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</si>
  <si>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</si>
  <si>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</si>
  <si>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</si>
  <si>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</si>
  <si>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</si>
  <si>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</si>
  <si>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</si>
  <si>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</si>
  <si>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</si>
  <si>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</si>
  <si>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</si>
  <si>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</si>
  <si>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</si>
  <si>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</si>
  <si>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</si>
  <si>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</si>
  <si>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</si>
  <si>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</si>
  <si>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</si>
  <si>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</si>
  <si>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</si>
  <si>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</si>
  <si>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</si>
  <si>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</si>
  <si>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</si>
  <si>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</si>
  <si>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</si>
  <si>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</si>
  <si>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</si>
  <si>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</si>
  <si>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</si>
  <si>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</si>
  <si>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</si>
  <si>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</si>
  <si>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</si>
  <si>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</si>
  <si>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</si>
  <si>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</si>
  <si>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</si>
  <si>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</si>
  <si>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</si>
  <si>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</si>
  <si>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</si>
  <si>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</si>
  <si>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</si>
  <si>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</si>
  <si>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</si>
  <si>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</si>
  <si>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</si>
  <si>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</si>
  <si>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</si>
  <si>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</si>
  <si>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</si>
  <si>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</si>
  <si>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</si>
  <si>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</si>
  <si>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</si>
  <si>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</si>
  <si>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</si>
  <si>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</si>
  <si>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</si>
  <si>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</si>
  <si>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</si>
  <si>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</si>
  <si>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</si>
  <si>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</si>
  <si>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</si>
  <si>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</si>
  <si>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</si>
  <si>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</si>
  <si>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</si>
  <si>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</si>
  <si>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</si>
  <si>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</si>
  <si>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</si>
  <si>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</si>
  <si>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</si>
  <si>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</si>
  <si>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</si>
  <si>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</si>
  <si>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</si>
  <si>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</si>
  <si>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</si>
  <si>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</si>
  <si>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</si>
  <si>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</si>
  <si>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</si>
  <si>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</si>
  <si>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</si>
  <si>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</si>
  <si>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</si>
  <si>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</si>
  <si>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</si>
  <si>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</si>
  <si>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</si>
  <si>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</si>
  <si>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</si>
  <si>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</si>
  <si>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</si>
  <si>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</si>
  <si>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</si>
  <si>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</si>
  <si>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</si>
  <si>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</si>
  <si>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</si>
  <si>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</si>
  <si>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</si>
  <si>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</si>
  <si>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</si>
  <si>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</si>
  <si>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</si>
  <si>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</si>
  <si>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</si>
  <si>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</si>
  <si>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</si>
  <si>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</si>
  <si>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</si>
  <si>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</si>
  <si>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</si>
  <si>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</si>
  <si>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</si>
  <si>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</si>
  <si>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</si>
  <si>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</si>
  <si>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</si>
  <si>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</si>
  <si>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</si>
  <si>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</si>
  <si>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</si>
  <si>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</si>
  <si>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</si>
  <si>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</si>
  <si>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</si>
  <si>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</si>
  <si>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</si>
  <si>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</si>
  <si>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</si>
  <si>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</si>
  <si>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</si>
  <si>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</si>
  <si>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</si>
  <si>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</si>
  <si>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</si>
  <si>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</si>
  <si>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</si>
  <si>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</si>
  <si>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</si>
  <si>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</si>
  <si>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</si>
  <si>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</si>
  <si>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</si>
  <si>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</si>
  <si>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</si>
  <si>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</si>
  <si>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</si>
  <si>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</si>
  <si>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</si>
  <si>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</si>
  <si>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</si>
  <si>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</si>
  <si>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</si>
  <si>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</si>
  <si>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</si>
  <si>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</si>
  <si>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</si>
  <si>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</si>
  <si>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</si>
  <si>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</si>
  <si>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</si>
  <si>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</si>
  <si>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</si>
  <si>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</si>
  <si>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</si>
  <si>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</si>
  <si>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</si>
  <si>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</si>
  <si>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</si>
  <si>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</si>
  <si>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</si>
  <si>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</si>
  <si>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</si>
  <si>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</si>
  <si>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</si>
  <si>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</si>
  <si>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</si>
  <si>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</si>
  <si>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</si>
  <si>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</si>
  <si>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</si>
  <si>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</si>
  <si>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</si>
  <si>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</si>
  <si>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</si>
  <si>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</si>
  <si>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</si>
  <si>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</si>
  <si>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</si>
  <si>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</si>
  <si>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</si>
  <si>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</si>
  <si>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</si>
  <si>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</si>
  <si>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</si>
  <si>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</si>
  <si>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</si>
  <si>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</si>
  <si>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</si>
  <si>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</si>
  <si>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</si>
  <si>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</si>
  <si>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</si>
  <si>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</si>
  <si>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</si>
  <si>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</si>
  <si>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</si>
  <si>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</si>
  <si>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</si>
  <si>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</si>
  <si>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</si>
  <si>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</si>
  <si>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</si>
  <si>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</si>
  <si>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</si>
  <si>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</si>
  <si>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</si>
  <si>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</si>
  <si>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</si>
  <si>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</si>
  <si>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</si>
  <si>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</si>
  <si>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</si>
  <si>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</si>
  <si>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</si>
  <si>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</si>
  <si>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</si>
  <si>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</si>
  <si>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</si>
  <si>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</si>
  <si>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</si>
  <si>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</si>
  <si>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</si>
  <si>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</si>
  <si>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</si>
  <si>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</si>
  <si>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</si>
  <si>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</si>
  <si>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</si>
  <si>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</si>
  <si>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</si>
  <si>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</si>
  <si>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</si>
  <si>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</si>
  <si>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</si>
  <si>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</si>
  <si>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</si>
  <si>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</si>
  <si>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</si>
  <si>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</si>
  <si>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</si>
  <si>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</si>
  <si>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</si>
  <si>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</si>
  <si>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</si>
  <si>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</si>
  <si>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</si>
  <si>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</si>
  <si>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</si>
  <si>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</si>
  <si>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</si>
  <si>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</si>
  <si>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</si>
  <si>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</si>
  <si>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</si>
  <si>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</si>
  <si>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</si>
  <si>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</si>
  <si>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</si>
  <si>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</si>
  <si>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</si>
  <si>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</si>
  <si>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</si>
  <si>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</si>
  <si>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</si>
  <si>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</si>
  <si>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</si>
  <si>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</si>
  <si>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</si>
  <si>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</si>
  <si>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</si>
  <si>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</si>
  <si>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</si>
  <si>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</si>
  <si>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</si>
  <si>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</si>
  <si>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</si>
  <si>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</si>
  <si>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</si>
  <si>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</si>
  <si>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</si>
  <si>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</si>
  <si>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</si>
  <si>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</si>
  <si>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</si>
  <si>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</si>
  <si>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</si>
  <si>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</si>
  <si>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</si>
  <si>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</si>
  <si>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</si>
  <si>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</si>
  <si>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</si>
  <si>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</si>
  <si>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</si>
  <si>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</si>
  <si>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</si>
  <si>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</si>
  <si>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</si>
  <si>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</si>
  <si>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</si>
  <si>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</si>
  <si>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</si>
  <si>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</si>
  <si>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</si>
  <si>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</si>
  <si>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</si>
  <si>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</si>
  <si>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</si>
  <si>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</si>
  <si>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</si>
  <si>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</si>
  <si>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</si>
  <si>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</si>
  <si>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</si>
  <si>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</si>
  <si>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</si>
  <si>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</si>
  <si>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</si>
  <si>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</si>
  <si>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</si>
  <si>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</si>
  <si>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</si>
  <si>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</si>
  <si>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</si>
  <si>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</si>
  <si>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</si>
  <si>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</si>
  <si>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</si>
  <si>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</si>
  <si>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</si>
  <si>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</si>
  <si>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</si>
  <si>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</si>
  <si>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</si>
  <si>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</si>
  <si>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</si>
  <si>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</si>
  <si>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</si>
  <si>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</si>
  <si>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</si>
  <si>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</si>
  <si>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</si>
  <si>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</si>
  <si>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</si>
  <si>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</si>
  <si>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</si>
  <si>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</si>
  <si>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</si>
  <si>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</si>
  <si>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</si>
  <si>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</si>
  <si>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</si>
  <si>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</si>
  <si>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</si>
  <si>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</si>
  <si>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</si>
  <si>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</si>
  <si>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</si>
  <si>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</si>
  <si>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</si>
  <si>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</si>
  <si>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</si>
  <si>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</si>
  <si>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</si>
  <si>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</si>
  <si>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</si>
  <si>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</si>
  <si>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</si>
  <si>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</si>
  <si>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</si>
  <si>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</si>
  <si>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</si>
  <si>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</si>
  <si>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</si>
  <si>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</si>
  <si>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</si>
  <si>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</si>
  <si>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</si>
  <si>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</si>
  <si>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</si>
  <si>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</si>
  <si>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</si>
  <si>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</si>
  <si>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</si>
  <si>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</si>
  <si>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</si>
  <si>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</si>
  <si>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</si>
  <si>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</si>
  <si>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</si>
  <si>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</si>
  <si>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</si>
  <si>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</si>
  <si>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</si>
  <si>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</si>
  <si>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</si>
  <si>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</si>
  <si>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</si>
  <si>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</si>
  <si>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</si>
  <si>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</si>
  <si>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</si>
  <si>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</si>
  <si>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</si>
  <si>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</si>
  <si>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</si>
  <si>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</si>
  <si>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</si>
  <si>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</si>
  <si>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</si>
  <si>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</si>
  <si>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</si>
  <si>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</si>
  <si>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</si>
  <si>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</si>
  <si>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</si>
  <si>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</si>
  <si>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</si>
  <si>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</si>
  <si>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</si>
  <si>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</si>
  <si>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</si>
  <si>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</si>
  <si>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</si>
  <si>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</si>
  <si>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</si>
  <si>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</si>
  <si>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</si>
  <si>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</si>
  <si>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</si>
  <si>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</si>
  <si>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</si>
  <si>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</si>
  <si>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</si>
  <si>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</si>
  <si>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</si>
  <si>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</si>
  <si>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</si>
  <si>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</si>
  <si>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</si>
  <si>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</si>
  <si>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</si>
  <si>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</si>
  <si>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</si>
  <si>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</si>
  <si>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</si>
  <si>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</si>
  <si>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</si>
  <si>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</si>
  <si>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</si>
  <si>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</si>
  <si>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</si>
  <si>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</si>
  <si>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</si>
  <si>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</si>
  <si>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</si>
  <si>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</si>
  <si>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</si>
  <si>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</si>
  <si>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</si>
  <si>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</si>
  <si>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</si>
  <si>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</si>
  <si>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</si>
  <si>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</si>
  <si>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</si>
  <si>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</si>
  <si>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</si>
  <si>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</si>
  <si>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</si>
  <si>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</si>
  <si>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</si>
  <si>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</si>
  <si>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</si>
  <si>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</si>
  <si>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</si>
  <si>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</si>
  <si>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</si>
  <si>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</si>
  <si>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</si>
  <si>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</si>
  <si>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</si>
  <si>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</si>
  <si>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</si>
  <si>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</si>
  <si>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</si>
  <si>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</si>
  <si>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</si>
  <si>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</si>
  <si>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</si>
  <si>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</si>
  <si>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</si>
  <si>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</si>
  <si>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</si>
  <si>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</si>
  <si>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</si>
  <si>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</si>
  <si>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</si>
  <si>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</si>
  <si>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</si>
  <si>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</si>
  <si>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</si>
  <si>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</si>
  <si>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</si>
  <si>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</si>
  <si>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</si>
  <si>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</si>
  <si>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</si>
  <si>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</si>
  <si>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</si>
  <si>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</si>
  <si>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</si>
  <si>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</si>
  <si>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</si>
  <si>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</si>
  <si>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</si>
  <si>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</si>
  <si>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</si>
  <si>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</si>
  <si>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</si>
  <si>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</si>
  <si>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</si>
  <si>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</si>
  <si>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</si>
  <si>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</si>
  <si>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</si>
  <si>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</si>
  <si>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</si>
  <si>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</si>
  <si>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</si>
  <si>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</si>
  <si>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</si>
  <si>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</si>
  <si>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</si>
  <si>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</si>
  <si>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</si>
  <si>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</si>
  <si>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</si>
  <si>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</si>
  <si>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</si>
  <si>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</si>
  <si>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</si>
  <si>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</si>
  <si>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</si>
  <si>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</si>
  <si>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</si>
  <si>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</si>
  <si>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</si>
  <si>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</si>
  <si>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</si>
  <si>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</si>
  <si>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</si>
  <si>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</si>
  <si>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</si>
  <si>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</si>
  <si>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</si>
  <si>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</si>
  <si>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</si>
  <si>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</si>
  <si>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</si>
  <si>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</si>
  <si>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</si>
  <si>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</si>
  <si>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</si>
  <si>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</si>
  <si>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</si>
  <si>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</si>
  <si>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</si>
  <si>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</si>
  <si>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</si>
  <si>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</si>
  <si>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</si>
  <si>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</si>
  <si>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</si>
  <si>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</si>
  <si>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</si>
  <si>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</si>
  <si>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</si>
  <si>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</si>
  <si>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</si>
  <si>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</si>
  <si>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</si>
  <si>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</si>
  <si>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</si>
  <si>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</si>
  <si>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</si>
  <si>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</si>
  <si>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</si>
  <si>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</si>
  <si>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</si>
  <si>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</si>
  <si>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</si>
  <si>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</si>
  <si>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</si>
  <si>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</si>
  <si>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</si>
  <si>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</si>
  <si>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</si>
  <si>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</si>
  <si>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</si>
  <si>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</si>
  <si>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</si>
  <si>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</si>
  <si>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</si>
  <si>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</si>
  <si>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</si>
  <si>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</si>
  <si>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</si>
  <si>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</si>
  <si>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</si>
  <si>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</si>
  <si>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</si>
  <si>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</si>
  <si>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</si>
  <si>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</si>
  <si>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</si>
  <si>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</si>
  <si>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</si>
  <si>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</si>
  <si>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</si>
  <si>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</si>
  <si>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</si>
  <si>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</si>
  <si>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</si>
  <si>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</si>
  <si>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</si>
  <si>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</si>
  <si>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</si>
  <si>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</si>
  <si>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</si>
  <si>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</si>
  <si>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</si>
  <si>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</si>
  <si>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</si>
  <si>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</si>
  <si>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</si>
  <si>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</si>
  <si>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</si>
  <si>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</si>
  <si>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</si>
  <si>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</si>
  <si>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</si>
  <si>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</si>
  <si>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</si>
  <si>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</si>
  <si>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</si>
  <si>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</si>
  <si>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</si>
  <si>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</si>
  <si>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</si>
  <si>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</si>
  <si>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</si>
  <si>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</si>
  <si>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</si>
  <si>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</si>
  <si>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</si>
  <si>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</si>
  <si>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</si>
  <si>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</si>
  <si>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</si>
  <si>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</si>
  <si>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</si>
  <si>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</si>
  <si>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</si>
  <si>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</si>
  <si>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</si>
  <si>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</si>
  <si>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</si>
  <si>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</si>
  <si>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</si>
  <si>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</si>
  <si>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</si>
  <si>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</si>
  <si>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</si>
  <si>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</si>
  <si>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</si>
  <si>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</si>
  <si>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</si>
  <si>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</si>
  <si>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</si>
  <si>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</si>
  <si>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</si>
  <si>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</si>
  <si>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</si>
  <si>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</si>
  <si>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</si>
  <si>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</si>
  <si>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</si>
  <si>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</si>
  <si>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</si>
  <si>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</si>
  <si>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</si>
  <si>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</si>
  <si>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</si>
  <si>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</si>
  <si>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</si>
  <si>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</si>
  <si>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</si>
  <si>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</si>
  <si>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</si>
  <si>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</si>
  <si>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</si>
  <si>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</si>
  <si>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</si>
  <si>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</si>
  <si>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</si>
  <si>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</si>
  <si>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</si>
  <si>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</si>
  <si>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</si>
  <si>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</si>
  <si>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</si>
  <si>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</si>
  <si>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</si>
  <si>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</si>
  <si>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</si>
  <si>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</si>
  <si>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</si>
  <si>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</si>
  <si>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</si>
  <si>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</si>
  <si>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</si>
  <si>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</si>
  <si>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</si>
  <si>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</si>
  <si>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</si>
  <si>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</si>
  <si>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</si>
  <si>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</si>
  <si>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</si>
  <si>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</si>
  <si>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</si>
  <si>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</si>
  <si>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</si>
  <si>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</si>
  <si>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</si>
  <si>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</si>
  <si>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</si>
  <si>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</si>
  <si>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</si>
  <si>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</si>
  <si>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</si>
  <si>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</si>
  <si>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</si>
  <si>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</si>
  <si>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</si>
  <si>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</si>
  <si>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</si>
  <si>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</si>
  <si>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</si>
  <si>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</si>
  <si>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</si>
  <si>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</si>
  <si>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</si>
  <si>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</si>
  <si>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</si>
  <si>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</si>
  <si>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</si>
  <si>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</si>
  <si>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</si>
  <si>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</si>
  <si>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</si>
  <si>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</si>
  <si>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</si>
  <si>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</si>
  <si>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</si>
  <si>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</si>
  <si>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</si>
  <si>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</si>
  <si>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</si>
  <si>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</si>
  <si>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</si>
  <si>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</si>
  <si>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</si>
  <si>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</si>
  <si>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</si>
  <si>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</si>
  <si>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</si>
  <si>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</si>
  <si>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</si>
  <si>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</si>
  <si>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</si>
  <si>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</si>
  <si>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</si>
  <si>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</si>
  <si>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</si>
  <si>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</si>
  <si>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</si>
  <si>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</si>
  <si>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</si>
  <si>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</si>
  <si>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</si>
  <si>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</si>
  <si>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</si>
  <si>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</si>
  <si>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</si>
  <si>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</si>
  <si>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</si>
  <si>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</si>
  <si>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</si>
  <si>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</si>
  <si>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</si>
  <si>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</si>
  <si>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</si>
  <si>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</si>
  <si>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</si>
  <si>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</si>
  <si>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</si>
  <si>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</si>
  <si>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</si>
  <si>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</si>
  <si>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</si>
  <si>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</si>
  <si>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</si>
  <si>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</si>
  <si>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</si>
  <si>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</si>
  <si>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</si>
  <si>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</si>
  <si>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</si>
  <si>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</si>
  <si>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</si>
  <si>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</si>
  <si>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</si>
  <si>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</si>
  <si>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</si>
  <si>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</si>
  <si>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</si>
  <si>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</si>
  <si>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</si>
  <si>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</si>
  <si>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</si>
  <si>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</si>
  <si>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</si>
  <si>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</si>
  <si>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</si>
  <si>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</si>
  <si>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</si>
  <si>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</si>
  <si>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</si>
  <si>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</si>
  <si>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</si>
  <si>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</si>
  <si>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</si>
  <si>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</si>
  <si>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</si>
  <si>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</si>
  <si>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</si>
  <si>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</si>
  <si>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</si>
  <si>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</si>
  <si>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</si>
  <si>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</si>
  <si>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</si>
  <si>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</si>
  <si>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</si>
  <si>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</si>
  <si>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</si>
  <si>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</si>
  <si>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</si>
  <si>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</si>
  <si>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</si>
  <si>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</si>
  <si>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</si>
  <si>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</si>
  <si>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</si>
  <si>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</si>
  <si>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</si>
  <si>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</si>
  <si>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</si>
  <si>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</si>
  <si>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</si>
  <si>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</si>
  <si>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</si>
  <si>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</si>
  <si>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</si>
  <si>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</si>
  <si>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</si>
  <si>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</si>
  <si>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</si>
  <si>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</si>
  <si>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</si>
  <si>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</si>
  <si>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</si>
  <si>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</si>
  <si>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</si>
  <si>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</si>
  <si>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</si>
  <si>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</si>
  <si>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</si>
  <si>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</si>
  <si>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</si>
  <si>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</si>
  <si>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</si>
  <si>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</si>
  <si>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</si>
  <si>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</si>
  <si>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</si>
  <si>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</si>
  <si>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</si>
  <si>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</si>
  <si>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</si>
  <si>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</si>
  <si>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</si>
  <si>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</si>
  <si>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</si>
  <si>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</si>
  <si>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</si>
  <si>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</si>
  <si>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</si>
  <si>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</si>
  <si>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</si>
  <si>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</si>
  <si>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</si>
  <si>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</si>
  <si>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</si>
  <si>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</si>
  <si>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</si>
  <si>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</si>
  <si>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</si>
  <si>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</si>
  <si>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</si>
  <si>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</si>
  <si>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</si>
  <si>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</si>
  <si>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</si>
  <si>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</si>
  <si>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</si>
  <si>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</si>
  <si>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</si>
  <si>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</si>
  <si>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</si>
  <si>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</si>
  <si>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</si>
  <si>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</si>
  <si>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</si>
  <si>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</si>
  <si>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</si>
  <si>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</si>
  <si>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</si>
  <si>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</si>
  <si>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</si>
  <si>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</si>
  <si>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</si>
  <si>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</si>
  <si>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</si>
  <si>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</si>
  <si>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</si>
  <si>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</si>
  <si>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</si>
  <si>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</si>
  <si>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</si>
  <si>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</si>
  <si>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</si>
  <si>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</si>
  <si>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</si>
  <si>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</si>
  <si>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</si>
  <si>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</si>
  <si>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</si>
  <si>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</si>
  <si>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</si>
  <si>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</si>
  <si>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</si>
  <si>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</si>
  <si>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</si>
  <si>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</si>
  <si>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</si>
  <si>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</si>
  <si>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</si>
  <si>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</si>
  <si>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</si>
  <si>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</si>
  <si>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</si>
  <si>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</si>
  <si>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</si>
  <si>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</si>
  <si>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</si>
  <si>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</si>
  <si>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</si>
  <si>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</si>
  <si>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</si>
  <si>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</si>
  <si>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</si>
  <si>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</si>
  <si>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</si>
  <si>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</si>
  <si>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</si>
  <si>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</si>
  <si>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</si>
  <si>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</si>
  <si>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</si>
  <si>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</si>
  <si>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</si>
  <si>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</si>
  <si>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</si>
  <si>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</si>
  <si>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</si>
  <si>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</si>
  <si>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</si>
  <si>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</si>
  <si>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</si>
  <si>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</si>
  <si>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</si>
  <si>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</si>
  <si>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</si>
  <si>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</si>
  <si>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</si>
  <si>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</si>
  <si>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</si>
  <si>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</si>
  <si>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</si>
  <si>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</si>
  <si>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</si>
  <si>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</si>
  <si>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</si>
  <si>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</si>
  <si>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</si>
  <si>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</si>
  <si>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</si>
  <si>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</si>
  <si>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</si>
  <si>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</si>
  <si>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</si>
  <si>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</si>
  <si>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</si>
  <si>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</si>
  <si>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</si>
  <si>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</si>
  <si>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</si>
  <si>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</si>
  <si>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</si>
  <si>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</si>
  <si>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</si>
  <si>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</si>
  <si>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</si>
  <si>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</si>
  <si>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</si>
  <si>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</si>
  <si>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</si>
  <si>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</si>
  <si>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</si>
  <si>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</si>
  <si>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</si>
  <si>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</si>
  <si>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</si>
  <si>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</si>
  <si>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</si>
  <si>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</si>
  <si>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</si>
  <si>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</si>
  <si>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</si>
  <si>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</si>
  <si>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</si>
  <si>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</si>
  <si>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</si>
  <si>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</si>
  <si>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</si>
  <si>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</si>
  <si>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</si>
  <si>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</si>
  <si>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</si>
  <si>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</si>
  <si>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</si>
  <si>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</si>
  <si>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</si>
  <si>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</si>
  <si>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</si>
  <si>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</si>
  <si>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</si>
  <si>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</si>
  <si>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</si>
  <si>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</si>
  <si>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</si>
  <si>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</si>
  <si>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</si>
  <si>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</si>
  <si>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</si>
  <si>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</si>
  <si>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</si>
  <si>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</si>
  <si>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</si>
  <si>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</si>
  <si>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</si>
  <si>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</si>
  <si>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</si>
  <si>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</si>
  <si>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</si>
  <si>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</si>
  <si>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</si>
  <si>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</si>
  <si>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</si>
  <si>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</si>
  <si>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</si>
  <si>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</si>
  <si>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</si>
  <si>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</si>
  <si>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</si>
  <si>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</si>
  <si>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</si>
  <si>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</si>
  <si>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</si>
  <si>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</si>
  <si>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</si>
  <si>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</si>
  <si>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</si>
  <si>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</si>
  <si>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</si>
  <si>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</si>
  <si>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</si>
  <si>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</si>
  <si>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</si>
  <si>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</si>
  <si>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</si>
  <si>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</si>
  <si>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</si>
  <si>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</si>
  <si>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</si>
  <si>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</si>
  <si>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</si>
  <si>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</si>
  <si>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</si>
  <si>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</si>
  <si>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</si>
  <si>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</si>
  <si>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</si>
  <si>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</si>
  <si>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</si>
  <si>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</si>
  <si>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</si>
  <si>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</si>
  <si>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</si>
  <si>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</si>
  <si>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</si>
  <si>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</si>
  <si>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</si>
  <si>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</si>
  <si>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</si>
  <si>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</si>
  <si>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</si>
  <si>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</si>
  <si>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</si>
  <si>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</si>
  <si>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</si>
  <si>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</si>
  <si>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</si>
  <si>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</si>
  <si>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</si>
  <si>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</si>
  <si>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</si>
  <si>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</si>
  <si>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</si>
  <si>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</si>
  <si>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</si>
  <si>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</si>
  <si>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</si>
  <si>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</si>
  <si>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</si>
  <si>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</si>
  <si>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</si>
  <si>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</si>
  <si>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</si>
  <si>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</si>
  <si>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</si>
  <si>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</si>
  <si>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</si>
  <si>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</si>
  <si>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</si>
  <si>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</si>
  <si>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</si>
  <si>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</si>
  <si>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</si>
  <si>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</si>
  <si>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</si>
  <si>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</si>
  <si>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</si>
  <si>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</si>
  <si>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</si>
  <si>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</si>
  <si>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</si>
  <si>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</si>
  <si>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</si>
  <si>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</si>
  <si>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</si>
  <si>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</si>
  <si>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</si>
  <si>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</si>
  <si>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</si>
  <si>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</si>
  <si>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</si>
  <si>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</si>
  <si>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</si>
  <si>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</si>
  <si>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</si>
  <si>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</si>
  <si>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</si>
  <si>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</si>
  <si>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</si>
  <si>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</si>
  <si>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</si>
  <si>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</si>
  <si>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</si>
  <si>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</si>
  <si>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</si>
  <si>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</si>
  <si>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</si>
  <si>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</si>
  <si>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</si>
  <si>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</si>
  <si>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</si>
  <si>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</si>
  <si>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</si>
  <si>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</si>
  <si>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</si>
  <si>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</si>
  <si>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</si>
  <si>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</si>
  <si>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</si>
  <si>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</si>
  <si>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</si>
  <si>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</si>
  <si>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</si>
  <si>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</si>
  <si>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</si>
  <si>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</si>
  <si>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</si>
  <si>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</si>
  <si>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</si>
  <si>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</si>
  <si>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</si>
  <si>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</si>
  <si>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</si>
  <si>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</si>
  <si>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</si>
  <si>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</si>
  <si>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</si>
  <si>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</si>
  <si>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</si>
  <si>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</si>
  <si>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</si>
  <si>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</si>
  <si>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</si>
  <si>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</si>
  <si>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</si>
  <si>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</si>
  <si>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</si>
  <si>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</si>
  <si>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</si>
  <si>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</si>
  <si>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</si>
  <si>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</si>
  <si>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</si>
  <si>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</si>
  <si>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</si>
  <si>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</si>
  <si>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</si>
  <si>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</si>
  <si>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</si>
  <si>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</si>
  <si>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</si>
  <si>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</si>
  <si>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</si>
  <si>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</si>
  <si>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</si>
  <si>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</si>
  <si>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</si>
  <si>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</si>
  <si>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</si>
  <si>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</si>
  <si>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</si>
  <si>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</si>
  <si>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</si>
  <si>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</si>
  <si>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</si>
  <si>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</si>
  <si>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</si>
  <si>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</si>
  <si>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</si>
  <si>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</si>
  <si>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</si>
  <si>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</si>
  <si>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</si>
  <si>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</si>
  <si>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</si>
  <si>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</si>
  <si>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</si>
  <si>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</si>
  <si>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</si>
  <si>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</si>
  <si>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</si>
  <si>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</si>
  <si>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</si>
  <si>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</si>
  <si>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</si>
  <si>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</si>
  <si>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</si>
  <si>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</si>
  <si>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</si>
  <si>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</si>
  <si>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</si>
  <si>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</si>
  <si>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</si>
  <si>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</si>
  <si>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</si>
  <si>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</si>
  <si>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</si>
  <si>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</si>
  <si>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</si>
  <si>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</si>
  <si>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</si>
  <si>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</si>
  <si>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</si>
  <si>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</si>
  <si>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</si>
  <si>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</si>
  <si>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</si>
  <si>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</si>
  <si>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</si>
  <si>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</si>
  <si>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</si>
  <si>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</si>
  <si>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</si>
  <si>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</si>
  <si>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</si>
  <si>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</si>
  <si>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</si>
  <si>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</si>
  <si>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</si>
  <si>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</si>
  <si>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</si>
  <si>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</si>
  <si>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</si>
  <si>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</si>
  <si>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</si>
  <si>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</si>
  <si>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</si>
  <si>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</si>
  <si>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</si>
  <si>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</si>
  <si>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</si>
  <si>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</si>
  <si>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</si>
  <si>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</si>
  <si>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</si>
  <si>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</si>
  <si>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</si>
  <si>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</si>
  <si>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</si>
  <si>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</si>
  <si>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</si>
  <si>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</si>
  <si>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</si>
  <si>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</si>
  <si>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</si>
  <si>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</si>
  <si>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</si>
  <si>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</si>
  <si>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</si>
  <si>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</si>
  <si>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</si>
  <si>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</si>
  <si>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</si>
  <si>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</si>
  <si>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</si>
  <si>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</si>
  <si>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</si>
  <si>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</si>
  <si>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</si>
  <si>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</si>
  <si>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</si>
  <si>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</si>
  <si>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</si>
  <si>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</si>
  <si>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</si>
  <si>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</si>
  <si>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</si>
  <si>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</si>
  <si>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</si>
  <si>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</si>
  <si>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</si>
  <si>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</si>
  <si>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</si>
  <si>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</si>
  <si>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</si>
  <si>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</si>
  <si>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</si>
  <si>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</si>
  <si>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</si>
  <si>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</si>
  <si>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</si>
  <si>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</si>
  <si>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</si>
  <si>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</si>
  <si>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</si>
  <si>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</si>
  <si>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</si>
  <si>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</si>
  <si>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</si>
  <si>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</si>
  <si>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</si>
  <si>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</si>
  <si>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</si>
  <si>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</si>
  <si>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</si>
  <si>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</si>
  <si>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</si>
  <si>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</si>
  <si>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</si>
  <si>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</si>
  <si>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</si>
  <si>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</si>
  <si>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</si>
  <si>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</si>
  <si>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</si>
  <si>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</si>
  <si>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</si>
  <si>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</si>
  <si>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</si>
  <si>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</si>
  <si>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</si>
  <si>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</si>
  <si>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</si>
  <si>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</si>
  <si>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</si>
  <si>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</si>
  <si>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</si>
  <si>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</si>
  <si>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</si>
  <si>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</si>
  <si>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</si>
  <si>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</si>
  <si>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</si>
  <si>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</si>
  <si>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</si>
  <si>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</si>
  <si>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</si>
  <si>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</si>
  <si>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</si>
  <si>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</si>
  <si>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</si>
  <si>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</si>
  <si>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</si>
  <si>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</si>
  <si>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</si>
  <si>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</si>
  <si>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</si>
  <si>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</si>
  <si>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</si>
  <si>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</si>
  <si>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</si>
  <si>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</si>
  <si>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</si>
  <si>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</si>
  <si>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</si>
  <si>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</si>
  <si>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</si>
  <si>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</si>
  <si>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</si>
  <si>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</si>
  <si>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</si>
  <si>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</si>
  <si>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</si>
  <si>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</si>
  <si>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</si>
  <si>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</si>
  <si>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</si>
  <si>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</si>
  <si>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</si>
  <si>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</si>
  <si>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</si>
  <si>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</si>
  <si>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</si>
  <si>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</si>
  <si>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</si>
  <si>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</si>
  <si>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</si>
  <si>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</si>
  <si>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</si>
  <si>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</si>
  <si>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</si>
  <si>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</si>
  <si>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</si>
  <si>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</si>
  <si>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</si>
  <si>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</si>
  <si>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</si>
  <si>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</si>
  <si>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</si>
  <si>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</si>
  <si>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</si>
  <si>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</si>
  <si>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</si>
  <si>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</si>
  <si>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</si>
  <si>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</si>
  <si>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</si>
  <si>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</si>
  <si>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</si>
  <si>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</si>
  <si>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</si>
  <si>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</si>
  <si>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</si>
  <si>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</si>
  <si>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</si>
  <si>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</si>
  <si>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</si>
  <si>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</si>
  <si>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</si>
  <si>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</si>
  <si>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</si>
  <si>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</si>
  <si>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</si>
  <si>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</si>
  <si>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</si>
  <si>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</si>
  <si>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</si>
  <si>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</si>
  <si>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</si>
  <si>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</si>
  <si>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</si>
  <si>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</si>
  <si>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</si>
  <si>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</si>
  <si>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</si>
  <si>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</si>
  <si>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</si>
  <si>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</si>
  <si>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</si>
  <si>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</si>
  <si>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</si>
  <si>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</si>
  <si>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</si>
  <si>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</si>
  <si>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</si>
  <si>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</si>
  <si>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</si>
  <si>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</si>
  <si>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</si>
  <si>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</si>
  <si>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</si>
  <si>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</si>
  <si>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</si>
  <si>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</si>
  <si>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</si>
  <si>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</si>
  <si>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</si>
  <si>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</si>
  <si>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</si>
  <si>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</si>
  <si>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</si>
  <si>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</si>
  <si>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</si>
  <si>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</si>
  <si>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</si>
  <si>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</si>
  <si>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</si>
  <si>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</si>
  <si>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</si>
  <si>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</si>
  <si>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</si>
  <si>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</si>
  <si>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</si>
  <si>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</si>
  <si>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</si>
  <si>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</si>
  <si>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</si>
  <si>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</si>
  <si>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</si>
  <si>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</si>
  <si>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</si>
  <si>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</si>
  <si>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</si>
  <si>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</si>
  <si>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</si>
  <si>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</si>
  <si>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</si>
  <si>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</si>
  <si>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</si>
  <si>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</si>
  <si>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</si>
  <si>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</si>
  <si>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</si>
  <si>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</si>
  <si>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</si>
  <si>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</si>
  <si>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</si>
  <si>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</si>
  <si>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</si>
  <si>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</si>
  <si>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</si>
  <si>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</si>
  <si>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</si>
  <si>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</si>
  <si>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</si>
  <si>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</si>
  <si>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</si>
  <si>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</si>
  <si>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</si>
  <si>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</si>
  <si>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</si>
  <si>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</si>
  <si>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</si>
  <si>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</si>
  <si>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</si>
  <si>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</si>
  <si>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</si>
  <si>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</si>
  <si>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</si>
  <si>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</si>
  <si>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</si>
  <si>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</si>
  <si>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</si>
  <si>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</si>
  <si>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</si>
  <si>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</si>
  <si>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</si>
  <si>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</si>
  <si>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</si>
  <si>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</si>
  <si>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</si>
  <si>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</si>
  <si>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</si>
  <si>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</si>
  <si>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</si>
  <si>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</si>
  <si>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</si>
  <si>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</si>
  <si>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</si>
  <si>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</si>
  <si>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</si>
  <si>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</si>
  <si>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</si>
  <si>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</si>
  <si>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</si>
  <si>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</si>
  <si>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</si>
  <si>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</si>
  <si>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</si>
  <si>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</si>
  <si>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</si>
  <si>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</si>
  <si>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</si>
  <si>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</si>
  <si>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</si>
  <si>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</si>
  <si>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</si>
  <si>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</si>
  <si>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</si>
  <si>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</si>
  <si>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</si>
  <si>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</si>
  <si>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</si>
  <si>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</si>
  <si>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</si>
  <si>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</si>
  <si>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</si>
  <si>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</si>
  <si>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</si>
  <si>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</si>
  <si>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</si>
  <si>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</si>
  <si>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</si>
  <si>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</si>
  <si>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</si>
  <si>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</si>
  <si>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</si>
  <si>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</si>
  <si>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</si>
  <si>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</si>
  <si>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</si>
  <si>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</si>
  <si>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</si>
  <si>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</si>
  <si>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</si>
  <si>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</si>
  <si>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</si>
  <si>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</si>
  <si>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</si>
  <si>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</si>
  <si>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</si>
  <si>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</si>
  <si>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</si>
  <si>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</si>
  <si>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</si>
  <si>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</si>
  <si>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</si>
  <si>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</si>
  <si>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</si>
  <si>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</si>
  <si>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</si>
  <si>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</si>
  <si>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</si>
  <si>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</si>
  <si>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</si>
  <si>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</si>
  <si>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</si>
  <si>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</si>
  <si>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</si>
  <si>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</si>
  <si>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</si>
  <si>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</si>
  <si>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</si>
  <si>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</si>
  <si>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</si>
  <si>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</si>
  <si>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</si>
  <si>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</si>
  <si>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</si>
  <si>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</si>
  <si>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</si>
  <si>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</si>
  <si>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</si>
  <si>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</si>
  <si>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</si>
  <si>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</si>
  <si>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</si>
  <si>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</si>
  <si>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</si>
  <si>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</si>
  <si>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</si>
  <si>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</si>
  <si>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</si>
  <si>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</si>
  <si>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</si>
  <si>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</si>
  <si>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</si>
  <si>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</si>
  <si>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</si>
  <si>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</si>
  <si>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</si>
  <si>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</si>
  <si>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</si>
  <si>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</si>
  <si>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</si>
  <si>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</si>
  <si>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</si>
  <si>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</si>
  <si>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</si>
  <si>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</si>
  <si>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</si>
  <si>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</si>
  <si>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</si>
  <si>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</si>
  <si>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</si>
  <si>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</si>
  <si>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</si>
  <si>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</si>
  <si>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</si>
  <si>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</si>
  <si>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</si>
  <si>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</si>
  <si>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</si>
  <si>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</si>
  <si>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</si>
  <si>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</si>
  <si>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</si>
  <si>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</si>
  <si>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</si>
  <si>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</si>
  <si>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</si>
  <si>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</si>
  <si>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</si>
  <si>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</si>
  <si>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</si>
  <si>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</si>
  <si>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</si>
  <si>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</si>
  <si>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</si>
  <si>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</si>
  <si>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</si>
  <si>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</si>
  <si>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</si>
  <si>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</si>
  <si>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</si>
  <si>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</si>
  <si>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</si>
  <si>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</si>
  <si>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</si>
  <si>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</si>
  <si>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</si>
  <si>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</si>
  <si>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</si>
  <si>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</si>
  <si>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</si>
  <si>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</si>
  <si>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</si>
  <si>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</si>
  <si>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</si>
  <si>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</si>
  <si>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</si>
  <si>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</si>
  <si>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</si>
  <si>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</si>
  <si>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</si>
  <si>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</si>
  <si>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</si>
  <si>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</si>
  <si>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</si>
  <si>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</si>
  <si>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</si>
  <si>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</si>
  <si>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</si>
  <si>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</si>
  <si>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</si>
  <si>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</si>
  <si>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</si>
  <si>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</si>
  <si>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</si>
  <si>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</si>
  <si>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</si>
  <si>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</si>
  <si>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</si>
  <si>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</si>
  <si>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</si>
  <si>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</si>
  <si>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</si>
  <si>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</si>
  <si>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</si>
  <si>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</si>
  <si>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</si>
  <si>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</si>
  <si>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</si>
  <si>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</si>
  <si>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</si>
  <si>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</si>
  <si>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</si>
  <si>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</si>
  <si>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</si>
  <si>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</si>
  <si>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</si>
  <si>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</si>
  <si>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</si>
  <si>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</si>
  <si>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</si>
  <si>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</si>
  <si>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</si>
  <si>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</si>
  <si>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</si>
  <si>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</si>
  <si>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</si>
  <si>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</si>
  <si>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</si>
  <si>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</si>
  <si>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</si>
  <si>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</si>
  <si>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</si>
  <si>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</si>
  <si>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</si>
  <si>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</si>
  <si>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</si>
  <si>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</si>
  <si>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</si>
  <si>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</si>
  <si>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</si>
  <si>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</si>
  <si>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</si>
  <si>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</si>
  <si>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</si>
  <si>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</si>
  <si>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</si>
  <si>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</si>
  <si>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</si>
  <si>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</si>
  <si>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</si>
  <si>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</si>
  <si>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</si>
  <si>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</si>
  <si>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</si>
  <si>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</si>
  <si>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</si>
  <si>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</si>
  <si>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</si>
  <si>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</si>
  <si>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</si>
  <si>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</si>
  <si>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</si>
  <si>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</si>
  <si>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</si>
  <si>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</si>
  <si>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</si>
  <si>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</si>
  <si>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</si>
  <si>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</si>
  <si>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</si>
  <si>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</si>
  <si>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</si>
  <si>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</si>
  <si>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</si>
  <si>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</si>
  <si>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</si>
  <si>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</si>
  <si>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</si>
  <si>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</si>
  <si>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</si>
  <si>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</si>
  <si>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</si>
  <si>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</si>
  <si>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</si>
  <si>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</si>
  <si>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</si>
  <si>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</si>
  <si>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</si>
  <si>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</si>
  <si>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</si>
  <si>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</si>
  <si>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</si>
  <si>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</si>
  <si>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</si>
  <si>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</si>
  <si>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</si>
  <si>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</si>
  <si>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</si>
  <si>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</si>
  <si>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</si>
  <si>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</si>
  <si>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</si>
  <si>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</si>
  <si>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</si>
  <si>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</si>
  <si>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</si>
  <si>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</si>
  <si>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</si>
  <si>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</si>
  <si>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</si>
  <si>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</si>
  <si>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</si>
  <si>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</si>
  <si>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</si>
  <si>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</si>
  <si>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</si>
  <si>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</si>
  <si>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</si>
  <si>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</si>
  <si>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</si>
  <si>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</si>
  <si>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</si>
  <si>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</si>
  <si>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</si>
  <si>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</si>
  <si>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</si>
  <si>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</si>
  <si>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</si>
  <si>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</si>
  <si>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</si>
  <si>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</si>
  <si>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</si>
  <si>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</si>
  <si>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</si>
  <si>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</si>
  <si>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</si>
  <si>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</si>
  <si>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</si>
  <si>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</si>
  <si>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</si>
  <si>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</si>
  <si>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</si>
  <si>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</si>
  <si>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</si>
  <si>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</si>
  <si>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</si>
  <si>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</si>
  <si>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</si>
  <si>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</si>
  <si>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</si>
  <si>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</si>
  <si>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</si>
  <si>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</si>
  <si>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</si>
  <si>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</si>
  <si>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</si>
  <si>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</si>
  <si>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</si>
  <si>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</si>
  <si>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</si>
  <si>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</si>
  <si>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</si>
  <si>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</si>
  <si>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</si>
  <si>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</si>
  <si>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</si>
  <si>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</si>
  <si>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</si>
  <si>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</si>
  <si>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</si>
  <si>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</si>
  <si>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</si>
  <si>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</si>
  <si>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</si>
  <si>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</si>
  <si>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</si>
  <si>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</si>
  <si>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</si>
  <si>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</si>
  <si>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</si>
  <si>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</si>
  <si>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</si>
  <si>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</si>
  <si>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</si>
  <si>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</si>
  <si>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</si>
  <si>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</si>
  <si>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</si>
  <si>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</si>
  <si>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</si>
  <si>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</si>
  <si>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</si>
  <si>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</si>
  <si>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</si>
  <si>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</si>
  <si>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</si>
  <si>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</si>
  <si>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</si>
  <si>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</si>
  <si>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</si>
  <si>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</si>
  <si>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</si>
  <si>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</si>
  <si>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</si>
  <si>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</si>
  <si>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</si>
  <si>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</si>
  <si>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</si>
  <si>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</si>
  <si>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</si>
  <si>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</si>
  <si>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</si>
  <si>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</si>
  <si>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</si>
  <si>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</si>
  <si>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</si>
  <si>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</si>
  <si>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</si>
  <si>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</si>
  <si>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</si>
  <si>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</si>
  <si>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</si>
  <si>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</si>
  <si>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</si>
  <si>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</si>
  <si>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</si>
  <si>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</si>
  <si>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</si>
  <si>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</si>
  <si>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</si>
  <si>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</si>
  <si>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</si>
  <si>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</si>
  <si>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</si>
  <si>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</si>
  <si>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</si>
  <si>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</si>
  <si>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</si>
  <si>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</si>
  <si>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</si>
  <si>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</si>
  <si>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</si>
  <si>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</si>
  <si>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</si>
  <si>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</si>
  <si>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</si>
  <si>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</si>
  <si>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</si>
  <si>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</si>
  <si>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</si>
  <si>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</si>
  <si>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</si>
  <si>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</si>
  <si>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</si>
  <si>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</si>
  <si>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</si>
  <si>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</si>
  <si>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</si>
  <si>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</si>
  <si>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</si>
  <si>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</si>
  <si>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</si>
  <si>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</si>
  <si>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</si>
  <si>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</si>
  <si>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</si>
  <si>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</si>
  <si>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</si>
  <si>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</si>
  <si>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</si>
  <si>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</si>
  <si>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</si>
  <si>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</si>
  <si>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</si>
  <si>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</si>
  <si>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</si>
  <si>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</si>
  <si>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</si>
  <si>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</si>
  <si>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</si>
  <si>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</si>
  <si>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</si>
  <si>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</si>
  <si>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</si>
  <si>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</si>
  <si>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</si>
  <si>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</si>
  <si>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</si>
  <si>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</si>
  <si>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</si>
  <si>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</si>
  <si>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</si>
  <si>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</si>
  <si>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</si>
  <si>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</si>
  <si>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</si>
  <si>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</si>
  <si>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</si>
  <si>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</si>
  <si>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</si>
  <si>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</si>
  <si>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</si>
  <si>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</si>
  <si>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</si>
  <si>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</si>
  <si>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</si>
  <si>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</si>
  <si>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</si>
  <si>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</si>
  <si>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</si>
  <si>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</si>
  <si>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</si>
  <si>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</si>
  <si>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</si>
  <si>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</si>
  <si>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</si>
  <si>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</si>
  <si>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</si>
  <si>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</si>
  <si>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</si>
  <si>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</si>
  <si>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</si>
  <si>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</si>
  <si>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</si>
  <si>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</si>
  <si>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</si>
  <si>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</si>
  <si>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</si>
  <si>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</si>
  <si>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</si>
  <si>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</si>
  <si>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</si>
  <si>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</si>
  <si>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</si>
  <si>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</si>
  <si>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</si>
  <si>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</si>
  <si>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</si>
  <si>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</si>
  <si>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</si>
  <si>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</si>
  <si>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</si>
  <si>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</si>
  <si>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</si>
  <si>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</si>
  <si>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</si>
  <si>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</si>
  <si>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</si>
  <si>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</si>
  <si>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</si>
  <si>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</si>
  <si>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</si>
  <si>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</si>
  <si>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</si>
  <si>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</si>
  <si>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</si>
  <si>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</si>
  <si>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</si>
  <si>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</si>
  <si>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</si>
  <si>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</si>
  <si>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</si>
  <si>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</si>
  <si>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</si>
  <si>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</si>
  <si>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</si>
  <si>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</si>
  <si>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</si>
  <si>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</si>
  <si>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</si>
  <si>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</si>
  <si>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</si>
  <si>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</si>
  <si>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</si>
  <si>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</si>
  <si>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</si>
  <si>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</si>
  <si>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</si>
  <si>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</si>
  <si>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</si>
  <si>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</si>
  <si>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</si>
  <si>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</si>
  <si>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</si>
  <si>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</si>
  <si>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</si>
  <si>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</si>
  <si>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</si>
  <si>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</si>
  <si>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</si>
  <si>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</si>
  <si>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</si>
  <si>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</si>
  <si>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</si>
  <si>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</si>
  <si>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</si>
  <si>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</si>
  <si>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</si>
  <si>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</si>
  <si>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</si>
  <si>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</si>
  <si>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</si>
  <si>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</si>
  <si>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</si>
  <si>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</si>
  <si>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</si>
  <si>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</si>
  <si>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</si>
  <si>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</si>
  <si>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</si>
  <si>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</si>
  <si>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</si>
  <si>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</si>
  <si>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</si>
  <si>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</si>
  <si>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</si>
  <si>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</si>
  <si>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</si>
  <si>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</si>
  <si>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</si>
  <si>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</si>
  <si>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</si>
  <si>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</si>
  <si>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</si>
  <si>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</si>
  <si>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</si>
  <si>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</si>
  <si>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</si>
  <si>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</si>
  <si>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</si>
  <si>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</si>
  <si>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</si>
  <si>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</si>
  <si>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</si>
  <si>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</si>
  <si>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</si>
  <si>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</si>
  <si>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</si>
  <si>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</si>
  <si>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</si>
  <si>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</si>
  <si>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</si>
  <si>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</si>
  <si>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</si>
  <si>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</si>
  <si>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</si>
  <si>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</si>
  <si>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</si>
  <si>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</si>
  <si>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</si>
  <si>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</si>
  <si>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</si>
  <si>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</si>
  <si>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</si>
  <si>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</si>
  <si>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</si>
  <si>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</si>
  <si>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</si>
  <si>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</si>
  <si>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</si>
  <si>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</si>
  <si>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</si>
  <si>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</si>
  <si>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</si>
  <si>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</si>
  <si>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</si>
  <si>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</si>
  <si>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</si>
  <si>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</si>
  <si>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</si>
  <si>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</si>
  <si>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</si>
  <si>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</si>
  <si>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</si>
  <si>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</si>
  <si>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</si>
  <si>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</si>
  <si>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</si>
  <si>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</si>
  <si>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</si>
  <si>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</si>
  <si>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</si>
  <si>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</si>
  <si>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</si>
  <si>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</si>
  <si>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</si>
  <si>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</si>
  <si>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</si>
  <si>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</si>
  <si>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</si>
  <si>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</si>
  <si>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</si>
  <si>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</si>
  <si>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</si>
  <si>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</si>
  <si>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</si>
  <si>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</si>
  <si>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</si>
  <si>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</si>
  <si>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</si>
  <si>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</si>
  <si>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</si>
  <si>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</si>
  <si>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</si>
  <si>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</si>
  <si>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</si>
  <si>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</si>
  <si>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</si>
  <si>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</si>
  <si>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</si>
  <si>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</si>
  <si>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</si>
  <si>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</si>
  <si>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</si>
  <si>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</si>
  <si>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</si>
  <si>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</si>
  <si>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</si>
  <si>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</si>
  <si>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</si>
  <si>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</si>
  <si>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</si>
  <si>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</si>
  <si>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</si>
  <si>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</si>
  <si>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</si>
  <si>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</si>
  <si>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</si>
  <si>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</si>
  <si>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</si>
  <si>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</si>
  <si>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</si>
  <si>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</si>
  <si>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</si>
  <si>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</si>
  <si>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</si>
  <si>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</si>
  <si>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</si>
  <si>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</si>
  <si>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</si>
  <si>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</si>
  <si>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</si>
  <si>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</si>
  <si>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</si>
  <si>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</si>
  <si>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</si>
  <si>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</si>
  <si>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</si>
  <si>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</si>
  <si>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</si>
  <si>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</si>
  <si>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</si>
  <si>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</si>
  <si>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</si>
  <si>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</si>
  <si>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</si>
  <si>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</si>
  <si>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</si>
  <si>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</si>
  <si>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</si>
  <si>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</si>
  <si>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</si>
  <si>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</si>
  <si>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</si>
  <si>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</si>
  <si>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</si>
  <si>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</si>
  <si>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</si>
  <si>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</si>
  <si>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</si>
  <si>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</si>
  <si>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</si>
  <si>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</si>
  <si>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</si>
  <si>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</si>
  <si>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</si>
  <si>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</si>
  <si>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</si>
  <si>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</si>
  <si>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</si>
  <si>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</si>
  <si>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</si>
  <si>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</si>
  <si>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</si>
  <si>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</si>
  <si>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</si>
  <si>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</si>
  <si>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</si>
  <si>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</si>
  <si>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</si>
  <si>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</si>
  <si>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</si>
  <si>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</si>
  <si>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</si>
  <si>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</si>
  <si>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</si>
  <si>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</si>
  <si>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</si>
  <si>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</si>
  <si>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</si>
  <si>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</si>
  <si>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</si>
  <si>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</si>
  <si>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</si>
  <si>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</si>
  <si>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</si>
  <si>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</si>
  <si>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</si>
  <si>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</si>
  <si>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</si>
  <si>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</si>
  <si>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</si>
  <si>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</si>
  <si>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</si>
  <si>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</si>
  <si>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</si>
  <si>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</si>
  <si>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</si>
  <si>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</si>
  <si>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</si>
  <si>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</si>
  <si>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</si>
  <si>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</si>
  <si>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</si>
  <si>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</si>
  <si>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</si>
  <si>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</si>
  <si>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</si>
  <si>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</si>
  <si>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</si>
  <si>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</si>
  <si>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</si>
  <si>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</si>
  <si>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</si>
  <si>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</si>
  <si>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</si>
  <si>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</si>
  <si>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</si>
  <si>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</si>
  <si>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</si>
  <si>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</si>
  <si>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</si>
  <si>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</si>
  <si>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</si>
  <si>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</si>
  <si>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</si>
  <si>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</si>
  <si>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</si>
  <si>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</si>
  <si>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</si>
  <si>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</si>
  <si>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</si>
  <si>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</si>
  <si>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</si>
  <si>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</si>
  <si>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</si>
  <si>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</si>
  <si>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</si>
  <si>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</si>
  <si>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</si>
  <si>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</si>
  <si>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</si>
  <si>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</si>
  <si>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</si>
  <si>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</si>
  <si>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</si>
  <si>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</si>
  <si>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</si>
  <si>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</si>
  <si>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</si>
  <si>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</si>
  <si>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</si>
  <si>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</si>
  <si>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</si>
  <si>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</si>
  <si>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</si>
  <si>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</si>
  <si>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</si>
  <si>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</si>
  <si>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</si>
  <si>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</si>
  <si>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</si>
  <si>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</si>
  <si>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</si>
  <si>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</si>
  <si>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</si>
  <si>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</si>
  <si>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</si>
  <si>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</si>
  <si>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</si>
  <si>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</si>
  <si>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</si>
  <si>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</si>
  <si>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</si>
  <si>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</si>
  <si>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</si>
  <si>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</si>
  <si>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</si>
  <si>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</si>
  <si>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</si>
  <si>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</si>
  <si>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</si>
  <si>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</si>
  <si>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</si>
  <si>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</si>
  <si>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</si>
  <si>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</si>
  <si>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</si>
  <si>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</si>
  <si>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</si>
  <si>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</si>
  <si>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</si>
  <si>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</si>
  <si>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</si>
  <si>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</si>
  <si>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</si>
  <si>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</si>
  <si>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</si>
  <si>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</si>
  <si>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</si>
  <si>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</si>
  <si>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</si>
  <si>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</si>
  <si>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</si>
  <si>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</si>
  <si>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</si>
  <si>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</si>
  <si>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</si>
  <si>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</si>
  <si>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</si>
  <si>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</si>
  <si>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</si>
  <si>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</si>
  <si>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</si>
  <si>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</si>
  <si>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</si>
  <si>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</si>
  <si>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</si>
  <si>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</si>
  <si>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</si>
  <si>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</si>
  <si>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</si>
  <si>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</si>
  <si>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</si>
  <si>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</si>
  <si>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</si>
  <si>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</si>
  <si>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</si>
  <si>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</si>
  <si>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</si>
  <si>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</si>
  <si>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</si>
  <si>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</si>
  <si>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</si>
  <si>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</si>
  <si>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</si>
  <si>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</si>
  <si>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</si>
  <si>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</si>
  <si>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</si>
  <si>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</si>
  <si>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</si>
  <si>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</si>
  <si>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</si>
  <si>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</si>
  <si>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</si>
  <si>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</si>
  <si>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</si>
  <si>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</si>
  <si>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</si>
  <si>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</si>
  <si>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</si>
  <si>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</si>
  <si>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</si>
  <si>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</si>
  <si>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</si>
  <si>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</si>
  <si>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</si>
  <si>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</si>
  <si>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</si>
  <si>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</si>
  <si>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</si>
  <si>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</si>
  <si>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</si>
  <si>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</si>
  <si>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</si>
  <si>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</si>
  <si>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</si>
  <si>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</si>
  <si>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</si>
  <si>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</si>
  <si>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</si>
  <si>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</si>
  <si>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</si>
  <si>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</si>
  <si>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</si>
  <si>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</si>
  <si>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</si>
  <si>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</si>
  <si>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</si>
  <si>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</si>
  <si>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</si>
  <si>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</si>
  <si>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</si>
  <si>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</si>
  <si>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</si>
  <si>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</si>
  <si>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</si>
  <si>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</si>
  <si>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</si>
  <si>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</si>
  <si>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</si>
  <si>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</si>
  <si>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</si>
  <si>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</si>
  <si>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</si>
  <si>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</si>
  <si>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</si>
  <si>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</si>
  <si>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</si>
  <si>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</si>
  <si>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</si>
  <si>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</si>
  <si>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</si>
  <si>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</si>
  <si>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</si>
  <si>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</si>
  <si>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</si>
  <si>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</si>
  <si>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</si>
  <si>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</si>
  <si>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</si>
  <si>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</si>
  <si>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</si>
  <si>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</si>
  <si>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</si>
  <si>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</si>
  <si>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</si>
  <si>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</si>
  <si>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</si>
  <si>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</si>
  <si>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</si>
  <si>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</si>
  <si>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</si>
  <si>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</si>
  <si>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</si>
  <si>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</si>
  <si>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</si>
  <si>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</si>
  <si>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</si>
  <si>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</si>
  <si>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</si>
  <si>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</si>
  <si>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</si>
  <si>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</si>
  <si>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</si>
  <si>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</si>
  <si>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</si>
  <si>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</si>
  <si>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</si>
  <si>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</si>
  <si>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</si>
  <si>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</si>
  <si>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</si>
  <si>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</si>
  <si>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</si>
  <si>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</si>
  <si>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</si>
  <si>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</si>
  <si>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</si>
  <si>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</si>
  <si>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</si>
  <si>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</si>
  <si>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</si>
  <si>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</si>
  <si>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</si>
  <si>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</si>
  <si>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</si>
  <si>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</si>
  <si>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</si>
  <si>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</si>
  <si>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</si>
  <si>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</si>
  <si>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</si>
  <si>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</si>
  <si>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</si>
  <si>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</si>
  <si>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</si>
  <si>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</si>
  <si>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</si>
  <si>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</si>
  <si>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</si>
  <si>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</si>
  <si>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</si>
  <si>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</si>
  <si>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</si>
  <si>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</si>
  <si>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</si>
  <si>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</si>
  <si>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</si>
  <si>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</si>
  <si>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</si>
  <si>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</si>
  <si>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</si>
  <si>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</si>
  <si>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</si>
  <si>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</si>
  <si>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</si>
  <si>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</si>
  <si>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</si>
  <si>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</si>
  <si>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</si>
  <si>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</si>
  <si>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</si>
  <si>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</si>
  <si>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</si>
  <si>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</si>
  <si>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</si>
  <si>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</si>
  <si>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</si>
  <si>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</si>
  <si>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</si>
  <si>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</si>
  <si>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</si>
  <si>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</si>
  <si>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</si>
  <si>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</si>
  <si>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</si>
  <si>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</si>
  <si>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</si>
  <si>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</si>
  <si>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</si>
  <si>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</si>
  <si>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</si>
  <si>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</si>
  <si>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</si>
  <si>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</si>
  <si>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</si>
  <si>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</si>
  <si>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</si>
  <si>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</si>
  <si>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</si>
  <si>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</si>
  <si>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</si>
  <si>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</si>
  <si>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</si>
  <si>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</si>
  <si>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</si>
  <si>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</si>
  <si>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</si>
  <si>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</si>
  <si>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</si>
  <si>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</si>
  <si>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</si>
  <si>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</si>
  <si>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</si>
  <si>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</si>
  <si>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</si>
  <si>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</si>
  <si>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</si>
  <si>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</si>
  <si>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</si>
  <si>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</si>
  <si>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</si>
  <si>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</si>
  <si>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</si>
  <si>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</si>
  <si>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</si>
  <si>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</si>
  <si>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</si>
  <si>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</si>
  <si>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</si>
  <si>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</si>
  <si>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</si>
  <si>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</si>
  <si>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</si>
  <si>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</si>
  <si>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</si>
  <si>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</si>
  <si>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</si>
  <si>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</si>
  <si>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</si>
  <si>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</si>
  <si>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</si>
  <si>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</si>
  <si>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</si>
  <si>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</si>
  <si>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</si>
  <si>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</si>
  <si>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</si>
  <si>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</si>
  <si>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</si>
  <si>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</si>
  <si>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</si>
  <si>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</si>
  <si>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</si>
  <si>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</si>
  <si>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</si>
  <si>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</si>
  <si>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</si>
  <si>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</si>
  <si>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</si>
  <si>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</si>
  <si>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</si>
  <si>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</si>
  <si>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</si>
  <si>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</si>
  <si>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</si>
  <si>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</si>
  <si>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</si>
  <si>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</si>
  <si>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</si>
  <si>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</si>
  <si>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</si>
  <si>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</si>
  <si>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</si>
  <si>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</si>
  <si>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</si>
  <si>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</si>
  <si>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</si>
  <si>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</si>
  <si>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</si>
  <si>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</si>
  <si>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</si>
  <si>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</si>
  <si>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</si>
  <si>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</si>
  <si>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</si>
  <si>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</si>
  <si>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</si>
  <si>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</si>
  <si>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</si>
  <si>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</si>
  <si>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</si>
  <si>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</si>
  <si>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</si>
  <si>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</si>
  <si>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</si>
  <si>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</si>
  <si>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</si>
  <si>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</si>
  <si>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</si>
  <si>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</si>
  <si>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</si>
  <si>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</si>
  <si>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</si>
  <si>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</si>
  <si>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</si>
  <si>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</si>
  <si>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</si>
  <si>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</si>
  <si>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</si>
  <si>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</si>
  <si>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</si>
  <si>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</si>
  <si>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</si>
  <si>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</si>
  <si>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</si>
  <si>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</si>
  <si>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</si>
  <si>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</si>
  <si>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</si>
  <si>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</si>
  <si>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</si>
  <si>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</si>
  <si>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</si>
  <si>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</si>
  <si>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</si>
  <si>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</si>
  <si>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</si>
  <si>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</si>
  <si>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</si>
  <si>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</si>
  <si>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</si>
  <si>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</si>
  <si>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</si>
  <si>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</si>
  <si>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</si>
  <si>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</si>
  <si>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</si>
  <si>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</si>
  <si>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</si>
  <si>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</si>
  <si>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</si>
  <si>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</si>
  <si>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</si>
  <si>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</si>
  <si>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</si>
  <si>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</si>
  <si>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</si>
  <si>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</si>
  <si>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</si>
  <si>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</si>
  <si>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</si>
  <si>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</si>
  <si>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</si>
  <si>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</si>
  <si>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</si>
  <si>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</si>
  <si>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</si>
  <si>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</si>
  <si>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</si>
  <si>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</si>
  <si>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</si>
  <si>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</si>
  <si>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</si>
  <si>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</si>
  <si>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</si>
  <si>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</si>
  <si>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</si>
  <si>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</si>
  <si>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</si>
  <si>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</si>
  <si>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</si>
  <si>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</si>
  <si>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</si>
  <si>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</si>
  <si>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</si>
  <si>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</si>
  <si>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</si>
  <si>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</si>
  <si>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</si>
  <si>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</si>
  <si>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</si>
  <si>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</si>
  <si>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</si>
  <si>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</si>
  <si>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</si>
  <si>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</si>
  <si>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</si>
  <si>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</si>
  <si>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</si>
  <si>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</si>
  <si>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</si>
  <si>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</si>
  <si>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</si>
  <si>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</si>
  <si>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</si>
  <si>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</si>
  <si>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</si>
  <si>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</si>
  <si>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</si>
  <si>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</si>
  <si>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</si>
  <si>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</si>
  <si>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</si>
  <si>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</si>
  <si>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</si>
  <si>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</si>
  <si>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</si>
  <si>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</si>
  <si>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</si>
  <si>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</si>
  <si>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</si>
  <si>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</si>
  <si>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</si>
  <si>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</si>
  <si>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</si>
  <si>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</si>
  <si>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</si>
  <si>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</si>
  <si>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</si>
  <si>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</si>
  <si>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</si>
  <si>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</si>
  <si>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</si>
  <si>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</si>
  <si>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</si>
  <si>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</si>
  <si>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</si>
  <si>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</si>
  <si>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</si>
  <si>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</si>
  <si>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</si>
  <si>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</si>
  <si>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</si>
  <si>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</si>
  <si>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</si>
  <si>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</si>
  <si>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</si>
  <si>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</si>
  <si>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</si>
  <si>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</si>
  <si>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</si>
  <si>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</si>
  <si>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</si>
  <si>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</si>
  <si>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</si>
  <si>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</si>
  <si>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</si>
  <si>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</si>
  <si>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</si>
  <si>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</si>
  <si>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</si>
  <si>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</si>
  <si>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</si>
  <si>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</si>
  <si>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</si>
  <si>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</si>
  <si>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</si>
  <si>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</si>
  <si>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</si>
  <si>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</si>
  <si>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</si>
  <si>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</si>
  <si>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</si>
  <si>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</si>
  <si>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</si>
  <si>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</si>
  <si>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</si>
  <si>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</si>
  <si>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</si>
  <si>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</si>
  <si>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</si>
  <si>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</si>
  <si>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</si>
  <si>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</si>
  <si>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</si>
  <si>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</si>
  <si>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</si>
  <si>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</si>
  <si>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</si>
  <si>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</si>
  <si>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</si>
  <si>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</si>
  <si>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</si>
  <si>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</si>
  <si>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</si>
  <si>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</si>
  <si>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</si>
  <si>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</si>
  <si>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</si>
  <si>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</si>
  <si>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</si>
  <si>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</si>
  <si>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</si>
  <si>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</si>
  <si>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</si>
  <si>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</si>
  <si>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</si>
  <si>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</si>
  <si>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</si>
  <si>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</si>
  <si>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</si>
  <si>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</si>
  <si>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</si>
  <si>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</si>
  <si>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</si>
  <si>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</si>
  <si>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</si>
  <si>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</si>
  <si>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</si>
  <si>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</si>
  <si>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</si>
  <si>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</si>
  <si>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</si>
  <si>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</si>
  <si>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</si>
  <si>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</si>
  <si>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</si>
  <si>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</si>
  <si>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</si>
  <si>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</si>
  <si>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</si>
  <si>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</si>
  <si>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</si>
  <si>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</si>
  <si>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</si>
  <si>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</si>
  <si>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</si>
  <si>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</si>
  <si>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</si>
  <si>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</si>
  <si>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</si>
  <si>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</si>
  <si>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</si>
  <si>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</si>
  <si>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</si>
  <si>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</si>
  <si>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</si>
  <si>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</si>
  <si>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</si>
  <si>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</si>
  <si>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</si>
  <si>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</si>
  <si>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</si>
  <si>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</si>
  <si>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</si>
  <si>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</si>
  <si>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</si>
  <si>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</si>
  <si>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</si>
  <si>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</si>
  <si>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</si>
  <si>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</si>
  <si>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</si>
  <si>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</si>
  <si>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</si>
  <si>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</si>
  <si>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</si>
  <si>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</si>
  <si>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</si>
  <si>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</si>
  <si>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</si>
  <si>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</si>
  <si>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</si>
  <si>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</si>
  <si>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</si>
  <si>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</si>
  <si>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</si>
  <si>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</si>
  <si>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</si>
  <si>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</si>
  <si>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</si>
  <si>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</si>
  <si>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</si>
  <si>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</si>
  <si>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</si>
  <si>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</si>
  <si>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</si>
  <si>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</si>
  <si>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</si>
  <si>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</si>
  <si>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</si>
  <si>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</si>
  <si>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</si>
  <si>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</si>
  <si>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</si>
  <si>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</si>
  <si>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</si>
  <si>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</si>
  <si>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</si>
  <si>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</si>
  <si>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</si>
  <si>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</si>
  <si>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</si>
  <si>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</si>
  <si>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</si>
  <si>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</si>
  <si>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</si>
  <si>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</si>
  <si>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</si>
  <si>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</si>
  <si>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</si>
  <si>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</si>
  <si>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</si>
  <si>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</si>
  <si>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</si>
  <si>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</si>
  <si>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</si>
  <si>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</si>
  <si>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</si>
  <si>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</si>
  <si>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</si>
  <si>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</si>
  <si>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</si>
  <si>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</si>
  <si>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</si>
  <si>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</si>
  <si>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</si>
  <si>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</si>
  <si>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</si>
  <si>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</si>
  <si>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</si>
  <si>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</si>
  <si>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</si>
  <si>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</si>
  <si>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</si>
  <si>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</si>
  <si>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</si>
  <si>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</si>
  <si>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</si>
  <si>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</si>
  <si>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</si>
  <si>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</si>
  <si>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</si>
  <si>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</si>
  <si>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</si>
  <si>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</si>
  <si>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</si>
  <si>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</si>
  <si>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</si>
  <si>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</si>
  <si>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</si>
  <si>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</si>
  <si>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</si>
  <si>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</si>
  <si>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</si>
  <si>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</si>
  <si>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</si>
  <si>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</si>
  <si>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</si>
  <si>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</si>
  <si>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</si>
  <si>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</si>
  <si>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</si>
  <si>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</si>
  <si>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</si>
  <si>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</si>
  <si>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</si>
  <si>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</si>
  <si>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</si>
  <si>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</si>
  <si>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</si>
  <si>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</si>
  <si>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</si>
  <si>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</si>
  <si>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</si>
  <si>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</si>
  <si>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</si>
  <si>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</si>
  <si>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</si>
  <si>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</si>
  <si>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</si>
  <si>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</si>
  <si>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</si>
  <si>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</si>
  <si>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</si>
  <si>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</si>
  <si>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</si>
  <si>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</si>
  <si>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</si>
  <si>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</si>
  <si>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</si>
  <si>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</si>
  <si>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</si>
  <si>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</si>
  <si>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</si>
  <si>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</si>
  <si>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</si>
  <si>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</si>
  <si>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</si>
  <si>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</si>
  <si>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</si>
  <si>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</si>
  <si>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</si>
  <si>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</si>
  <si>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</si>
  <si>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</si>
  <si>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</si>
  <si>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</si>
  <si>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</si>
  <si>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</si>
  <si>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</si>
  <si>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</si>
  <si>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</si>
  <si>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</si>
  <si>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</si>
  <si>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</si>
  <si>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</si>
  <si>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</si>
  <si>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</si>
  <si>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</si>
  <si>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</si>
  <si>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</si>
  <si>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</si>
  <si>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</si>
  <si>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</si>
  <si>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</si>
  <si>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</si>
  <si>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</si>
  <si>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</si>
  <si>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</si>
  <si>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</si>
  <si>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</si>
  <si>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</si>
  <si>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</si>
  <si>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</si>
  <si>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</si>
  <si>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</si>
  <si>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</si>
  <si>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</si>
  <si>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</si>
  <si>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</si>
  <si>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</si>
  <si>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</si>
  <si>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</si>
  <si>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</si>
  <si>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</si>
  <si>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</si>
  <si>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</si>
  <si>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</si>
  <si>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</si>
  <si>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</si>
  <si>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</si>
  <si>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</si>
  <si>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</si>
  <si>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</si>
  <si>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</si>
  <si>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</si>
  <si>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</si>
  <si>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</si>
  <si>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</si>
  <si>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</si>
  <si>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</si>
  <si>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</si>
  <si>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</si>
  <si>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</si>
  <si>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</si>
  <si>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</si>
  <si>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</si>
  <si>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</si>
  <si>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</si>
  <si>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</si>
  <si>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</si>
  <si>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</si>
  <si>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</si>
  <si>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</si>
  <si>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</si>
  <si>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</si>
  <si>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</si>
  <si>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</si>
  <si>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</si>
  <si>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</si>
  <si>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</si>
  <si>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</si>
  <si>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</si>
  <si>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</si>
  <si>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</si>
  <si>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</si>
  <si>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</si>
  <si>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</si>
  <si>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</si>
  <si>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</si>
  <si>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</si>
  <si>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</si>
  <si>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</si>
  <si>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</si>
  <si>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</si>
  <si>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</si>
  <si>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</si>
  <si>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</si>
  <si>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</si>
  <si>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</si>
  <si>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</si>
  <si>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</si>
  <si>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</si>
  <si>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</si>
  <si>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</si>
  <si>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</si>
  <si>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</si>
  <si>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</si>
  <si>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</si>
  <si>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</si>
  <si>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</si>
  <si>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</si>
  <si>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</si>
  <si>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</si>
  <si>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</si>
  <si>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</si>
  <si>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</si>
  <si>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</si>
  <si>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</si>
  <si>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</si>
  <si>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</si>
  <si>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</si>
  <si>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</si>
  <si>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</si>
  <si>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</si>
  <si>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</si>
  <si>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</si>
  <si>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</si>
  <si>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</si>
  <si>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</si>
  <si>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</si>
  <si>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</si>
  <si>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</si>
  <si>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</si>
  <si>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</si>
  <si>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</si>
  <si>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</si>
  <si>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</si>
  <si>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</si>
  <si>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</si>
  <si>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</si>
  <si>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</si>
  <si>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</si>
  <si>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</si>
  <si>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</si>
  <si>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</si>
  <si>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</si>
  <si>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</si>
  <si>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</si>
  <si>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</si>
  <si>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</si>
  <si>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</si>
  <si>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</si>
  <si>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</si>
  <si>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</si>
  <si>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</si>
  <si>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</si>
  <si>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</si>
  <si>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</si>
  <si>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</si>
  <si>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</si>
  <si>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</si>
  <si>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</si>
  <si>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</si>
  <si>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</si>
  <si>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</si>
  <si>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</si>
  <si>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</si>
  <si>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</si>
  <si>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</si>
  <si>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</si>
  <si>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</si>
  <si>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</si>
  <si>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</si>
  <si>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</si>
  <si>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</si>
  <si>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</si>
  <si>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</si>
  <si>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</si>
  <si>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</si>
  <si>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</si>
  <si>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</si>
  <si>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</si>
  <si>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</si>
  <si>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</si>
  <si>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</si>
  <si>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</si>
  <si>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</si>
  <si>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</si>
  <si>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</si>
  <si>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</si>
  <si>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</si>
  <si>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</si>
  <si>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</si>
  <si>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</si>
  <si>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</si>
  <si>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</si>
  <si>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</si>
  <si>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</si>
  <si>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</si>
  <si>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</si>
  <si>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</si>
  <si>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</si>
  <si>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</si>
  <si>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</si>
  <si>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</si>
  <si>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</si>
  <si>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</si>
  <si>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</si>
  <si>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</si>
  <si>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</si>
  <si>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</si>
  <si>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</si>
  <si>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</si>
  <si>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</si>
  <si>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</si>
  <si>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</si>
  <si>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</si>
  <si>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</si>
  <si>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</si>
  <si>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</si>
  <si>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</si>
  <si>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</si>
  <si>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</si>
  <si>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</si>
  <si>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</si>
  <si>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</si>
  <si>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</si>
  <si>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</si>
  <si>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</si>
  <si>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</si>
  <si>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</si>
  <si>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</si>
  <si>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</si>
  <si>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</si>
  <si>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</si>
  <si>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</si>
  <si>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</si>
  <si>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</si>
  <si>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</si>
  <si>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</si>
  <si>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</si>
  <si>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</si>
  <si>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</si>
  <si>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</si>
  <si>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</si>
  <si>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</si>
  <si>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</si>
  <si>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</si>
  <si>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</si>
  <si>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</si>
  <si>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</si>
  <si>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</si>
  <si>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</si>
  <si>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</si>
  <si>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</si>
  <si>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</si>
  <si>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</si>
  <si>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</si>
  <si>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</si>
  <si>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</si>
  <si>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</si>
  <si>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</si>
  <si>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</si>
  <si>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</si>
  <si>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</si>
  <si>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</si>
  <si>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</si>
  <si>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</si>
  <si>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</si>
  <si>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</si>
  <si>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</si>
  <si>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</si>
  <si>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</si>
  <si>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</si>
  <si>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</si>
  <si>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</si>
  <si>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</si>
  <si>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</si>
  <si>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</si>
  <si>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</si>
  <si>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</si>
  <si>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</si>
  <si>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</si>
  <si>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</si>
  <si>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</si>
  <si>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</si>
  <si>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</si>
  <si>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</si>
  <si>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</si>
  <si>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</si>
  <si>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</si>
  <si>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</si>
  <si>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</si>
  <si>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</si>
  <si>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</si>
  <si>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</si>
  <si>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</si>
  <si>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</si>
  <si>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</si>
  <si>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</si>
  <si>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</si>
  <si>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</si>
  <si>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</si>
  <si>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</si>
  <si>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</si>
  <si>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</si>
  <si>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</si>
  <si>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</si>
  <si>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</si>
  <si>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</si>
  <si>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</si>
  <si>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</si>
  <si>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</si>
  <si>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</si>
  <si>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</si>
  <si>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</si>
  <si>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</si>
  <si>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</si>
  <si>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</si>
  <si>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</si>
  <si>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</si>
  <si>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</si>
  <si>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</si>
  <si>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</si>
  <si>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</si>
  <si>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</si>
  <si>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</si>
  <si>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</si>
  <si>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</si>
  <si>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</si>
  <si>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</si>
  <si>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</si>
  <si>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</si>
  <si>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</si>
  <si>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</si>
  <si>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</si>
  <si>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</si>
  <si>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</si>
  <si>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</si>
  <si>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</si>
  <si>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</si>
  <si>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</si>
  <si>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</si>
  <si>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</si>
  <si>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</si>
  <si>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</si>
  <si>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</si>
  <si>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</si>
  <si>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</si>
  <si>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</si>
  <si>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</si>
  <si>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</si>
  <si>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</si>
  <si>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</si>
  <si>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</si>
  <si>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</si>
  <si>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</si>
  <si>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</si>
  <si>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</si>
  <si>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</si>
  <si>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</si>
  <si>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</si>
  <si>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</si>
  <si>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</si>
  <si>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</si>
  <si>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</si>
  <si>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</si>
  <si>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</si>
  <si>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</si>
  <si>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</si>
  <si>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</si>
  <si>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</si>
  <si>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</si>
  <si>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</si>
  <si>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</si>
  <si>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</si>
  <si>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</si>
  <si>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</si>
  <si>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</si>
  <si>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</si>
  <si>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</si>
  <si>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</si>
  <si>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</si>
  <si>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</si>
  <si>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</si>
  <si>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</si>
  <si>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</si>
  <si>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</si>
  <si>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</si>
  <si>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</si>
  <si>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</si>
  <si>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</si>
  <si>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</si>
  <si>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</si>
  <si>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</si>
  <si>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</si>
  <si>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</si>
  <si>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</si>
  <si>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</si>
  <si>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</si>
  <si>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</si>
  <si>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</si>
  <si>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</si>
  <si>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</si>
  <si>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</si>
  <si>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</si>
  <si>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</si>
  <si>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</si>
  <si>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</si>
  <si>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</si>
  <si>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</si>
  <si>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</si>
  <si>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</si>
  <si>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</si>
  <si>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</si>
  <si>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</si>
  <si>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</si>
  <si>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</si>
  <si>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</si>
  <si>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</si>
  <si>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</si>
  <si>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</si>
  <si>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</si>
  <si>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</si>
  <si>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</si>
  <si>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</si>
  <si>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</si>
  <si>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</si>
  <si>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</si>
  <si>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</si>
  <si>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</si>
  <si>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</si>
  <si>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</si>
  <si>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</si>
  <si>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</si>
  <si>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</si>
  <si>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</si>
  <si>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</si>
  <si>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</si>
  <si>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</si>
  <si>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</si>
  <si>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</si>
  <si>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</si>
  <si>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</si>
  <si>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</si>
  <si>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</si>
  <si>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</si>
  <si>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</si>
  <si>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</si>
  <si>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</si>
  <si>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</si>
  <si>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</si>
  <si>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</si>
  <si>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</si>
  <si>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</si>
  <si>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</si>
  <si>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</si>
  <si>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</si>
  <si>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</si>
  <si>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</si>
  <si>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</si>
  <si>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</si>
  <si>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</si>
  <si>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</si>
  <si>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</si>
  <si>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</si>
  <si>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</si>
  <si>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</si>
  <si>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</si>
  <si>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</si>
  <si>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</si>
  <si>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</si>
  <si>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</si>
  <si>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</si>
  <si>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</si>
  <si>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</si>
  <si>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</si>
  <si>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</si>
  <si>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</si>
  <si>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</si>
  <si>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</si>
  <si>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</si>
  <si>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</si>
  <si>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</si>
  <si>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</si>
  <si>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</si>
  <si>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</si>
  <si>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</si>
  <si>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</si>
  <si>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</si>
  <si>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</si>
  <si>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</si>
  <si>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</si>
  <si>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</si>
  <si>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</si>
  <si>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</si>
  <si>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</si>
  <si>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</si>
  <si>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</si>
  <si>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</si>
  <si>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</si>
  <si>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</si>
  <si>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</si>
  <si>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</si>
  <si>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</si>
  <si>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</si>
  <si>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</si>
  <si>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</si>
  <si>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</si>
  <si>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</si>
  <si>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</si>
  <si>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</si>
  <si>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</si>
  <si>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</si>
  <si>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</si>
  <si>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</si>
  <si>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</si>
  <si>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</si>
  <si>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</si>
  <si>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</si>
  <si>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</si>
  <si>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</si>
  <si>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</si>
  <si>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</si>
  <si>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</si>
  <si>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</si>
  <si>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</si>
  <si>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</si>
  <si>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</si>
  <si>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</si>
  <si>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</si>
  <si>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</si>
  <si>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</si>
  <si>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</si>
  <si>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</si>
  <si>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</si>
  <si>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</si>
  <si>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</si>
  <si>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</si>
  <si>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</si>
  <si>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</si>
  <si>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</si>
  <si>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</si>
  <si>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</si>
  <si>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</si>
  <si>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</si>
  <si>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</si>
  <si>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</si>
  <si>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</si>
  <si>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</si>
  <si>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</si>
  <si>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</si>
  <si>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</si>
  <si>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</si>
  <si>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</si>
  <si>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</si>
  <si>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</si>
  <si>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</si>
  <si>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</si>
  <si>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</si>
  <si>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</si>
  <si>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</si>
  <si>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</si>
  <si>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</si>
  <si>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</si>
  <si>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</si>
  <si>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</si>
  <si>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</si>
  <si>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</si>
  <si>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</si>
  <si>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</si>
  <si>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</si>
  <si>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</si>
  <si>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</si>
  <si>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</si>
  <si>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</si>
  <si>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</si>
  <si>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</si>
  <si>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</si>
  <si>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</si>
  <si>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</si>
  <si>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</si>
  <si>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</si>
  <si>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</si>
  <si>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</si>
  <si>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</si>
  <si>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</si>
  <si>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</si>
  <si>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</si>
  <si>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</si>
  <si>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</si>
  <si>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</si>
  <si>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</si>
  <si>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</si>
  <si>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</si>
  <si>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</si>
  <si>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</si>
  <si>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</si>
  <si>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</si>
  <si>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</si>
  <si>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</si>
  <si>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</si>
  <si>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</si>
  <si>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</si>
  <si>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</si>
  <si>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</si>
  <si>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</si>
  <si>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</si>
  <si>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</si>
  <si>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</si>
  <si>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</si>
  <si>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</si>
  <si>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</si>
  <si>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</si>
  <si>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</si>
  <si>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</si>
  <si>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</si>
  <si>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</si>
  <si>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</si>
  <si>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</si>
  <si>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</si>
  <si>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</si>
  <si>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</si>
  <si>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</si>
  <si>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</si>
  <si>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</si>
  <si>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</si>
  <si>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</si>
  <si>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</si>
  <si>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</si>
  <si>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</si>
  <si>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</si>
  <si>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</si>
  <si>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</si>
  <si>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</si>
  <si>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</si>
  <si>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</si>
  <si>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</si>
  <si>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</si>
  <si>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</si>
  <si>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</si>
  <si>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</si>
  <si>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</si>
  <si>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</si>
  <si>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</si>
  <si>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</si>
  <si>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</si>
  <si>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</si>
  <si>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</si>
  <si>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</si>
  <si>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</si>
  <si>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</si>
  <si>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</si>
  <si>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</si>
  <si>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</si>
  <si>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</si>
  <si>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</si>
  <si>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</si>
  <si>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</si>
  <si>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</si>
  <si>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</si>
  <si>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</si>
  <si>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</si>
  <si>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</si>
  <si>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</si>
  <si>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</si>
  <si>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</si>
  <si>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</si>
  <si>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</si>
  <si>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</si>
  <si>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</si>
  <si>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</si>
  <si>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</si>
  <si>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</si>
  <si>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</si>
  <si>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</si>
  <si>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</si>
  <si>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</si>
  <si>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</si>
  <si>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</si>
  <si>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</si>
  <si>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</si>
  <si>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</si>
  <si>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</si>
  <si>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</si>
  <si>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</si>
  <si>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</si>
  <si>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</si>
  <si>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</si>
  <si>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</si>
  <si>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</si>
  <si>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</si>
  <si>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</si>
  <si>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</si>
  <si>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</si>
  <si>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</si>
  <si>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</si>
  <si>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</si>
  <si>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</si>
  <si>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</si>
  <si>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</si>
  <si>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</si>
  <si>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</si>
  <si>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</si>
  <si>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</si>
  <si>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</si>
  <si>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</si>
  <si>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</si>
  <si>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</si>
  <si>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</si>
  <si>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</si>
  <si>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</si>
  <si>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</si>
  <si>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</si>
  <si>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</si>
  <si>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</si>
  <si>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</si>
  <si>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</si>
  <si>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</si>
  <si>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</si>
  <si>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</si>
  <si>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</si>
  <si>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</si>
  <si>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</si>
  <si>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</si>
  <si>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</si>
  <si>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</si>
  <si>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</si>
  <si>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</si>
  <si>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</si>
  <si>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</si>
  <si>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</si>
  <si>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</si>
  <si>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</si>
  <si>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</si>
  <si>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</si>
  <si>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</si>
  <si>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</si>
  <si>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</si>
  <si>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</si>
  <si>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</si>
  <si>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</si>
  <si>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</si>
  <si>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</si>
  <si>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</si>
  <si>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</si>
  <si>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</si>
  <si>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</si>
  <si>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</si>
  <si>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</si>
  <si>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</si>
  <si>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</si>
  <si>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</si>
  <si>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</si>
  <si>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</si>
  <si>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</si>
  <si>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</si>
  <si>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</si>
  <si>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</si>
  <si>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</si>
  <si>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</si>
  <si>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</si>
  <si>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</si>
  <si>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</si>
  <si>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</si>
  <si>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</si>
  <si>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</si>
  <si>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</si>
  <si>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</si>
  <si>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</si>
  <si>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</si>
  <si>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</si>
  <si>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</si>
  <si>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</si>
  <si>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</si>
  <si>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</si>
  <si>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</si>
  <si>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</si>
  <si>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</si>
  <si>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</si>
  <si>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</si>
  <si>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</si>
  <si>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</si>
  <si>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</si>
  <si>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</si>
  <si>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</si>
  <si>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</si>
  <si>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</si>
  <si>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</si>
  <si>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</si>
  <si>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</si>
  <si>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</si>
  <si>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</si>
  <si>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</si>
  <si>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</si>
  <si>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</si>
  <si>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</si>
  <si>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</si>
  <si>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</si>
  <si>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</si>
  <si>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</si>
  <si>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</si>
  <si>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</si>
  <si>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</si>
  <si>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</si>
  <si>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</si>
  <si>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</si>
  <si>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</si>
  <si>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</si>
  <si>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</si>
  <si>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</si>
  <si>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</si>
  <si>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</si>
  <si>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</si>
  <si>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</si>
  <si>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</si>
  <si>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</si>
  <si>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</si>
  <si>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</si>
  <si>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</si>
  <si>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</si>
  <si>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</si>
  <si>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</si>
  <si>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</si>
  <si>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</si>
  <si>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</si>
  <si>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</si>
  <si>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</si>
  <si>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</si>
  <si>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</si>
  <si>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</si>
  <si>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</si>
  <si>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</si>
  <si>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</si>
  <si>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</si>
  <si>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</si>
  <si>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</si>
  <si>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</si>
  <si>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</si>
  <si>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</si>
  <si>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</si>
  <si>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</si>
  <si>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</si>
  <si>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</si>
  <si>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</si>
  <si>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</si>
  <si>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</si>
  <si>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</si>
  <si>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</si>
  <si>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</si>
  <si>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</si>
  <si>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</si>
  <si>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</si>
  <si>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</si>
  <si>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</si>
  <si>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</si>
  <si>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</si>
  <si>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</si>
  <si>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</si>
  <si>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</si>
  <si>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</si>
  <si>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</si>
  <si>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</si>
  <si>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</si>
  <si>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</si>
  <si>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</si>
  <si>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</si>
  <si>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</si>
  <si>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</si>
  <si>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</si>
  <si>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</si>
  <si>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</si>
  <si>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</si>
  <si>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</si>
  <si>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</si>
  <si>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</si>
  <si>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</si>
  <si>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</si>
  <si>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</si>
  <si>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</si>
  <si>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</si>
  <si>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</si>
  <si>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</si>
  <si>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</si>
  <si>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</si>
  <si>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</si>
  <si>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</si>
  <si>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</si>
  <si>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</si>
  <si>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</si>
  <si>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</si>
  <si>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</si>
  <si>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</si>
  <si>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</si>
  <si>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</si>
  <si>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</si>
  <si>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</si>
  <si>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</si>
  <si>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</si>
  <si>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</si>
  <si>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</si>
  <si>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</si>
  <si>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</si>
  <si>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</si>
  <si>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</si>
  <si>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</si>
  <si>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</si>
  <si>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</si>
  <si>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</si>
  <si>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</si>
  <si>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</si>
  <si>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</si>
  <si>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</si>
  <si>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</si>
  <si>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</si>
  <si>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</si>
  <si>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</si>
  <si>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</si>
  <si>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</si>
  <si>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</si>
  <si>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</si>
  <si>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</si>
  <si>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</si>
  <si>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</si>
  <si>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</si>
  <si>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</si>
  <si>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</si>
  <si>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</si>
  <si>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</si>
  <si>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</si>
  <si>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</si>
  <si>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</si>
  <si>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</si>
  <si>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</si>
  <si>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</si>
  <si>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</si>
  <si>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</si>
  <si>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</si>
  <si>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</si>
  <si>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</si>
  <si>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</si>
  <si>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</si>
  <si>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</si>
  <si>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</si>
  <si>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</si>
  <si>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</si>
  <si>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</si>
  <si>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</si>
  <si>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</si>
  <si>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</si>
  <si>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</si>
  <si>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</si>
  <si>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</si>
  <si>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</si>
  <si>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</si>
  <si>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</si>
  <si>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</si>
  <si>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</si>
  <si>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</si>
  <si>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</si>
  <si>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</si>
  <si>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</si>
  <si>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</si>
  <si>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</si>
  <si>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</si>
  <si>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</si>
  <si>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</si>
  <si>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</si>
  <si>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</si>
  <si>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</si>
  <si>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</si>
  <si>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</si>
  <si>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</si>
  <si>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</si>
  <si>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</si>
  <si>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</si>
  <si>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</si>
  <si>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</si>
  <si>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</si>
  <si>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</si>
  <si>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</si>
  <si>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</si>
  <si>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</si>
  <si>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</si>
  <si>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</si>
  <si>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</si>
  <si>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</si>
  <si>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</si>
  <si>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</si>
  <si>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</si>
  <si>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</si>
  <si>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</si>
  <si>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</si>
  <si>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</si>
  <si>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</si>
  <si>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</si>
  <si>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</si>
  <si>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</si>
  <si>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</si>
  <si>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</si>
  <si>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</si>
  <si>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</si>
  <si>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</si>
  <si>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</si>
  <si>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</si>
  <si>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</si>
  <si>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</si>
  <si>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</si>
  <si>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</si>
  <si>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</si>
  <si>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</si>
  <si>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</si>
  <si>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</si>
  <si>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</si>
  <si>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</si>
  <si>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</si>
  <si>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</si>
  <si>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</si>
  <si>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</si>
  <si>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</si>
  <si>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</si>
  <si>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</si>
  <si>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</si>
  <si>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</si>
  <si>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</si>
  <si>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</si>
  <si>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</si>
  <si>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</si>
  <si>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</si>
  <si>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</si>
  <si>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</si>
  <si>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</si>
  <si>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</si>
  <si>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</si>
  <si>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</si>
  <si>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</si>
  <si>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</si>
  <si>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</si>
  <si>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</si>
  <si>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</si>
  <si>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</si>
  <si>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</si>
  <si>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</si>
  <si>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</si>
  <si>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</si>
  <si>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</si>
  <si>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</si>
  <si>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</si>
  <si>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</si>
  <si>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</si>
  <si>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</si>
  <si>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</si>
  <si>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</si>
  <si>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</si>
  <si>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</si>
  <si>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</si>
  <si>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</si>
  <si>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</si>
  <si>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</si>
  <si>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</si>
  <si>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</si>
  <si>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</si>
  <si>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</si>
  <si>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</si>
  <si>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</si>
  <si>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</si>
  <si>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</si>
  <si>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</si>
  <si>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</si>
  <si>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</si>
  <si>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</si>
  <si>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</si>
  <si>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</si>
  <si>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</si>
  <si>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</si>
  <si>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</si>
  <si>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</si>
  <si>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</si>
  <si>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</si>
  <si>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</si>
  <si>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</si>
  <si>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</si>
  <si>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</si>
  <si>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</si>
  <si>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</si>
  <si>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</si>
  <si>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</si>
  <si>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</si>
  <si>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</si>
  <si>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</si>
  <si>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</si>
  <si>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</si>
  <si>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</si>
  <si>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</si>
  <si>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</si>
  <si>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</si>
  <si>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</si>
  <si>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</si>
  <si>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</si>
  <si>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</si>
  <si>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</si>
  <si>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</si>
  <si>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</si>
  <si>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</si>
  <si>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</si>
  <si>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</si>
  <si>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</si>
  <si>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</si>
  <si>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</si>
  <si>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</si>
  <si>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</si>
  <si>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</si>
  <si>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</si>
  <si>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</si>
  <si>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</si>
  <si>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</si>
  <si>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</si>
  <si>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</si>
  <si>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</si>
  <si>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</si>
  <si>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</si>
  <si>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</si>
  <si>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</si>
  <si>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</si>
  <si>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</si>
  <si>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</si>
  <si>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</si>
  <si>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</si>
  <si>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</si>
  <si>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</si>
  <si>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</si>
  <si>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</si>
  <si>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</si>
  <si>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</si>
  <si>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</si>
  <si>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</si>
  <si>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</si>
  <si>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</si>
  <si>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</si>
  <si>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</si>
  <si>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</si>
  <si>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</si>
  <si>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</si>
  <si>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</si>
  <si>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</si>
  <si>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</si>
  <si>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</si>
  <si>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</si>
  <si>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</si>
  <si>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</si>
  <si>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</si>
  <si>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</si>
  <si>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</si>
  <si>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</si>
  <si>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</si>
  <si>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</si>
  <si>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</si>
  <si>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</si>
  <si>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</si>
  <si>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</si>
  <si>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</si>
  <si>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</si>
  <si>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</si>
  <si>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</si>
  <si>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</si>
  <si>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</si>
  <si>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</si>
  <si>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</si>
  <si>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</si>
  <si>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</si>
  <si>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</si>
  <si>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</si>
  <si>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</si>
  <si>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</si>
  <si>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</si>
  <si>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</si>
  <si>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</si>
  <si>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</si>
  <si>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</si>
  <si>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</si>
  <si>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</si>
  <si>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</si>
  <si>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</si>
  <si>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</si>
  <si>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</si>
  <si>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</si>
  <si>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</si>
  <si>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</si>
  <si>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</si>
  <si>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</si>
  <si>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</si>
  <si>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</si>
  <si>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</si>
  <si>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</si>
  <si>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</si>
  <si>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</si>
  <si>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</si>
  <si>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</si>
  <si>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</si>
  <si>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</si>
  <si>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</si>
  <si>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</si>
  <si>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</si>
  <si>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</si>
  <si>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</si>
  <si>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</si>
  <si>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</si>
  <si>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</si>
  <si>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</si>
  <si>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</si>
  <si>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</si>
  <si>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</si>
  <si>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</si>
  <si>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</si>
  <si>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</si>
  <si>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</si>
  <si>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</si>
  <si>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</si>
  <si>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</si>
  <si>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</si>
  <si>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</si>
  <si>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</si>
  <si>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</si>
  <si>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</si>
  <si>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</si>
  <si>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</si>
  <si>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</si>
  <si>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</si>
  <si>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</si>
  <si>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</si>
  <si>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</si>
  <si>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</si>
  <si>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</si>
  <si>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</si>
  <si>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</si>
  <si>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</si>
  <si>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</si>
  <si>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</si>
  <si>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</si>
  <si>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</si>
  <si>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</si>
  <si>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</si>
  <si>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</si>
  <si>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</si>
  <si>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</si>
  <si>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</si>
  <si>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</si>
  <si>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</si>
  <si>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</si>
  <si>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</si>
  <si>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</si>
  <si>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</si>
  <si>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</si>
  <si>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</si>
  <si>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</si>
  <si>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</si>
  <si>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</si>
  <si>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</si>
  <si>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</si>
  <si>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</si>
  <si>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</si>
  <si>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</si>
  <si>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</si>
  <si>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</si>
  <si>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</si>
  <si>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</si>
  <si>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</si>
  <si>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</si>
  <si>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</si>
  <si>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</si>
  <si>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</si>
  <si>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</si>
  <si>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</si>
  <si>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</si>
  <si>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</si>
  <si>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</si>
  <si>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</si>
  <si>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</si>
  <si>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</si>
  <si>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</si>
  <si>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</si>
  <si>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</si>
  <si>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</si>
  <si>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</si>
  <si>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</si>
  <si>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</si>
  <si>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</si>
  <si>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</si>
  <si>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</si>
  <si>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</si>
  <si>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</si>
  <si>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</si>
  <si>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</si>
  <si>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</si>
  <si>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</si>
  <si>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</si>
  <si>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</si>
  <si>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</si>
  <si>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</si>
  <si>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</si>
  <si>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</si>
  <si>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</si>
  <si>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</si>
  <si>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</si>
  <si>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</si>
  <si>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</si>
  <si>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</si>
  <si>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</si>
  <si>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</si>
  <si>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</si>
  <si>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</si>
  <si>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</si>
  <si>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</si>
  <si>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</si>
  <si>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</si>
  <si>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</si>
  <si>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</si>
  <si>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</si>
  <si>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</si>
  <si>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</si>
  <si>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</si>
  <si>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</si>
  <si>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</si>
  <si>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</si>
  <si>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</si>
  <si>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</si>
  <si>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</si>
  <si>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</si>
  <si>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</si>
  <si>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</si>
  <si>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</si>
  <si>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</si>
  <si>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</si>
  <si>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</si>
  <si>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</si>
  <si>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</si>
  <si>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</si>
  <si>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</si>
  <si>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</si>
  <si>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</si>
  <si>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</si>
  <si>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</si>
  <si>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</si>
  <si>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</si>
  <si>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</si>
  <si>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</si>
  <si>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</si>
  <si>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</si>
  <si>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</si>
  <si>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</si>
  <si>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</si>
  <si>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</si>
  <si>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</si>
  <si>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</si>
  <si>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</si>
  <si>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</si>
  <si>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</si>
  <si>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</si>
  <si>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</si>
  <si>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</si>
  <si>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</si>
  <si>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</si>
  <si>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</si>
  <si>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</si>
  <si>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</si>
  <si>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</si>
  <si>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</si>
  <si>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</si>
  <si>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</si>
  <si>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</si>
  <si>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</si>
  <si>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</si>
  <si>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</si>
  <si>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</si>
  <si>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</si>
  <si>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</si>
  <si>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</si>
  <si>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</si>
  <si>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</si>
  <si>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</si>
  <si>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</si>
  <si>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</si>
  <si>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</si>
  <si>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</si>
  <si>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</si>
  <si>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</si>
  <si>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</si>
  <si>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</si>
  <si>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</si>
  <si>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</si>
  <si>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</si>
  <si>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</si>
  <si>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</si>
  <si>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</si>
  <si>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</si>
  <si>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</si>
  <si>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</si>
  <si>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</si>
  <si>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</si>
  <si>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</si>
  <si>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</si>
  <si>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</si>
  <si>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</si>
  <si>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</si>
  <si>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</si>
  <si>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</si>
  <si>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</si>
  <si>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</si>
  <si>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</si>
  <si>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</si>
  <si>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</si>
  <si>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</si>
  <si>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</si>
  <si>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</si>
  <si>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</si>
  <si>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</si>
  <si>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</si>
  <si>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</si>
  <si>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</si>
  <si>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</si>
  <si>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</si>
  <si>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</si>
  <si>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</si>
  <si>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</si>
  <si>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</si>
  <si>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</si>
  <si>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</si>
  <si>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</si>
  <si>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</si>
  <si>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</si>
  <si>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</si>
  <si>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</si>
  <si>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</si>
  <si>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</si>
  <si>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</si>
  <si>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</si>
  <si>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</si>
  <si>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</si>
  <si>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</si>
  <si>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</si>
  <si>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</si>
  <si>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</si>
  <si>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</si>
  <si>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</si>
  <si>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</si>
  <si>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</si>
  <si>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</si>
  <si>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</si>
  <si>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</si>
  <si>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</si>
  <si>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</si>
  <si>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</si>
  <si>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</si>
  <si>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</si>
  <si>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</si>
  <si>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</si>
  <si>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</si>
  <si>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</si>
  <si>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</si>
  <si>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</si>
  <si>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</si>
  <si>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</si>
  <si>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</si>
  <si>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</si>
  <si>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</si>
  <si>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</si>
  <si>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</si>
  <si>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</si>
  <si>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</si>
  <si>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</si>
  <si>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</si>
  <si>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</si>
  <si>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</si>
  <si>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</si>
  <si>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</si>
  <si>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</si>
  <si>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</si>
  <si>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</si>
  <si>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</si>
  <si>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</si>
  <si>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</si>
  <si>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</si>
  <si>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</si>
  <si>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</si>
  <si>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</si>
  <si>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</si>
  <si>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</si>
  <si>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</si>
  <si>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</si>
  <si>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</si>
  <si>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</si>
  <si>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</si>
  <si>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</si>
  <si>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</si>
  <si>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</si>
  <si>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</si>
  <si>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</si>
  <si>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</si>
  <si>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</si>
  <si>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</si>
  <si>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</si>
  <si>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</si>
  <si>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</si>
  <si>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</si>
  <si>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</si>
  <si>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</si>
  <si>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</si>
  <si>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</si>
  <si>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</si>
  <si>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</si>
  <si>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</si>
  <si>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</si>
  <si>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</si>
  <si>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</si>
  <si>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</si>
  <si>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</si>
  <si>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</si>
  <si>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</si>
  <si>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</si>
  <si>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</si>
  <si>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</si>
  <si>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</si>
  <si>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</si>
  <si>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</si>
  <si>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</si>
  <si>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</si>
  <si>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</si>
  <si>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</si>
  <si>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</si>
  <si>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</si>
  <si>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</si>
  <si>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</si>
  <si>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</si>
  <si>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</si>
  <si>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</si>
  <si>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</si>
  <si>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</si>
  <si>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</si>
  <si>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</si>
  <si>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</si>
  <si>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</si>
  <si>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</si>
  <si>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</si>
  <si>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</si>
  <si>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</si>
  <si>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</si>
  <si>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</si>
  <si>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</si>
  <si>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</si>
  <si>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</si>
  <si>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</si>
  <si>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</si>
  <si>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</si>
  <si>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</si>
  <si>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</si>
  <si>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</si>
  <si>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</si>
  <si>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</si>
  <si>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</si>
  <si>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</si>
  <si>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</si>
  <si>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</si>
  <si>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</si>
  <si>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</si>
  <si>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</si>
  <si>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</si>
  <si>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</si>
  <si>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</si>
  <si>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</si>
  <si>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</si>
  <si>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</si>
  <si>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</si>
  <si>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</si>
  <si>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</si>
  <si>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</si>
  <si>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</si>
  <si>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</si>
  <si>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</si>
  <si>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</si>
  <si>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</si>
  <si>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</si>
  <si>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</si>
  <si>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</si>
  <si>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</si>
  <si>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</si>
  <si>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</si>
  <si>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</si>
  <si>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</si>
  <si>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</si>
  <si>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</si>
  <si>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</si>
  <si>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</si>
  <si>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</si>
  <si>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</si>
  <si>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</si>
  <si>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</si>
  <si>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</si>
  <si>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</si>
  <si>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</si>
  <si>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</si>
  <si>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</si>
  <si>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</si>
  <si>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</si>
  <si>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</si>
  <si>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</si>
  <si>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</si>
  <si>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</si>
  <si>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</si>
  <si>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</si>
  <si>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</si>
  <si>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</si>
  <si>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</si>
  <si>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</si>
  <si>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</si>
  <si>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</si>
  <si>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</si>
  <si>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</si>
  <si>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</si>
  <si>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</si>
  <si>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</si>
  <si>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</si>
  <si>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</si>
  <si>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</si>
  <si>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</si>
  <si>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</si>
  <si>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</si>
  <si>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</si>
  <si>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</si>
  <si>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</si>
  <si>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</si>
  <si>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</si>
  <si>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</si>
  <si>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</si>
  <si>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</si>
  <si>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</si>
  <si>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</si>
  <si>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</si>
  <si>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</si>
  <si>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</si>
  <si>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</si>
  <si>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</si>
  <si>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</si>
  <si>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</si>
  <si>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</si>
  <si>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</si>
  <si>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</si>
  <si>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</si>
  <si>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</si>
  <si>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</si>
  <si>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</si>
  <si>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</si>
  <si>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</si>
  <si>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</si>
  <si>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</si>
  <si>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</si>
  <si>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</si>
  <si>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</si>
  <si>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</si>
  <si>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</si>
  <si>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</si>
  <si>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</si>
  <si>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</si>
  <si>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</si>
  <si>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</si>
  <si>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</si>
  <si>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</si>
  <si>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</si>
  <si>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</si>
  <si>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</si>
  <si>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</si>
  <si>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</si>
  <si>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</si>
  <si>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</si>
  <si>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</si>
  <si>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</si>
  <si>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</si>
  <si>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</si>
  <si>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</si>
  <si>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</si>
  <si>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</si>
  <si>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</si>
  <si>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</si>
  <si>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</si>
  <si>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</si>
  <si>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</si>
  <si>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</si>
  <si>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</si>
  <si>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</si>
  <si>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</si>
  <si>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</si>
  <si>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</si>
  <si>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</si>
  <si>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</si>
  <si>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</si>
  <si>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</si>
  <si>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</si>
  <si>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</si>
  <si>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</si>
  <si>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</si>
  <si>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</si>
  <si>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</si>
  <si>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</si>
  <si>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</si>
  <si>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</si>
  <si>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</si>
  <si>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</si>
  <si>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</si>
  <si>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</si>
  <si>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</si>
  <si>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</si>
  <si>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</si>
  <si>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</si>
  <si>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</si>
  <si>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</si>
  <si>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</si>
  <si>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</si>
  <si>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</si>
  <si>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</si>
  <si>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</si>
  <si>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</si>
  <si>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</si>
  <si>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</si>
  <si>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</si>
  <si>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</si>
  <si>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</si>
  <si>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</si>
  <si>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</si>
  <si>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</si>
  <si>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</si>
  <si>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</si>
  <si>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</si>
  <si>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</si>
  <si>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</si>
  <si>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</si>
  <si>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</si>
  <si>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</si>
  <si>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</si>
  <si>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</si>
  <si>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</si>
  <si>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</si>
  <si>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</si>
  <si>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</si>
  <si>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</si>
  <si>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</si>
  <si>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</si>
  <si>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</si>
  <si>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</si>
  <si>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</si>
  <si>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</si>
  <si>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</si>
  <si>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</si>
  <si>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</si>
  <si>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</si>
  <si>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</si>
  <si>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</si>
  <si>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</si>
  <si>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</si>
  <si>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</si>
  <si>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</si>
  <si>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</si>
  <si>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</si>
  <si>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</si>
  <si>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</si>
  <si>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</si>
  <si>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</si>
  <si>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</si>
  <si>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</si>
  <si>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</si>
  <si>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</si>
  <si>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</si>
  <si>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</si>
  <si>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</si>
  <si>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</si>
  <si>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</si>
  <si>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</si>
  <si>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</si>
  <si>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</si>
  <si>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</si>
  <si>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</si>
  <si>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</si>
  <si>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</si>
  <si>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</si>
  <si>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</si>
  <si>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</si>
  <si>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</si>
  <si>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</si>
  <si>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</si>
  <si>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</si>
  <si>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</si>
  <si>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</si>
  <si>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</si>
  <si>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</si>
  <si>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</si>
  <si>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</si>
  <si>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</si>
  <si>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</si>
  <si>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</si>
  <si>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</si>
  <si>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</si>
  <si>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</si>
  <si>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</si>
  <si>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</si>
  <si>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</si>
  <si>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</si>
  <si>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</si>
  <si>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</si>
  <si>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</si>
  <si>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</si>
  <si>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</si>
  <si>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</si>
  <si>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</si>
  <si>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</si>
  <si>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</si>
  <si>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</si>
  <si>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</si>
  <si>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</si>
  <si>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</si>
  <si>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</si>
  <si>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</si>
  <si>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</si>
  <si>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</si>
  <si>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</si>
  <si>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</si>
  <si>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</si>
  <si>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</si>
  <si>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</si>
  <si>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</si>
  <si>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</si>
  <si>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</si>
  <si>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</si>
  <si>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</si>
  <si>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</si>
  <si>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</si>
  <si>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</si>
  <si>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</si>
  <si>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</si>
  <si>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</si>
  <si>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</si>
  <si>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</si>
  <si>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</si>
  <si>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</si>
  <si>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</si>
  <si>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</si>
  <si>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</si>
  <si>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</si>
  <si>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</si>
  <si>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</si>
  <si>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</si>
  <si>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</si>
  <si>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</si>
  <si>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</si>
  <si>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</si>
  <si>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</si>
  <si>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</si>
  <si>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</si>
  <si>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</si>
  <si>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</si>
  <si>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</si>
  <si>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</si>
  <si>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</si>
  <si>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</si>
  <si>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</si>
  <si>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</si>
  <si>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</si>
  <si>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</si>
  <si>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</si>
  <si>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</si>
  <si>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</si>
  <si>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</si>
  <si>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</si>
  <si>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</si>
  <si>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</si>
  <si>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</si>
  <si>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</si>
  <si>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</si>
  <si>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</si>
  <si>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</si>
  <si>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</si>
  <si>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</si>
  <si>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</si>
  <si>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</si>
  <si>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</si>
  <si>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</si>
  <si>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</si>
  <si>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</si>
  <si>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</si>
  <si>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</si>
  <si>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</si>
  <si>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</si>
  <si>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</si>
  <si>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</si>
  <si>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</si>
  <si>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</si>
  <si>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</si>
  <si>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</si>
  <si>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</si>
  <si>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</si>
  <si>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</si>
  <si>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</si>
  <si>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</si>
  <si>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</si>
  <si>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</si>
  <si>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</si>
  <si>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</si>
  <si>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</si>
  <si>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</si>
  <si>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</si>
  <si>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</si>
  <si>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</si>
  <si>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</si>
  <si>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</si>
  <si>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</si>
  <si>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</si>
  <si>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</si>
  <si>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</si>
  <si>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</si>
  <si>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</si>
  <si>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</si>
  <si>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</si>
  <si>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</si>
  <si>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</si>
  <si>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</si>
  <si>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</si>
  <si>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</si>
  <si>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</si>
  <si>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</si>
  <si>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</si>
  <si>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</si>
  <si>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</si>
  <si>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</si>
  <si>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</si>
  <si>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</si>
  <si>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</si>
  <si>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</si>
  <si>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</si>
  <si>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</si>
  <si>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</si>
  <si>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</si>
  <si>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</si>
  <si>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</si>
  <si>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</si>
  <si>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</si>
  <si>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</si>
  <si>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</si>
  <si>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</si>
  <si>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</si>
  <si>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</si>
  <si>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</si>
  <si>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</si>
  <si>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</si>
  <si>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</si>
  <si>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</si>
  <si>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</si>
  <si>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</si>
  <si>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</si>
  <si>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</si>
  <si>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</si>
  <si>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</si>
  <si>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</si>
  <si>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</si>
  <si>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</si>
  <si>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</si>
  <si>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</si>
  <si>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</si>
  <si>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</si>
  <si>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</si>
  <si>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</si>
  <si>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</si>
  <si>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</si>
  <si>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</si>
  <si>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</si>
  <si>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</si>
  <si>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</si>
  <si>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</si>
  <si>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</si>
  <si>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</si>
  <si>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</si>
  <si>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</si>
  <si>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</si>
  <si>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</si>
  <si>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</si>
  <si>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</si>
  <si>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</si>
  <si>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</si>
  <si>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</si>
  <si>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</si>
  <si>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</si>
  <si>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</si>
  <si>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</si>
  <si>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</si>
  <si>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</si>
  <si>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</si>
  <si>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</si>
  <si>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</si>
  <si>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</si>
  <si>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</si>
  <si>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</si>
  <si>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</si>
  <si>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</si>
  <si>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</si>
  <si>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</si>
  <si>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</si>
  <si>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</si>
  <si>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</si>
  <si>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</si>
  <si>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</si>
  <si>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</si>
  <si>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</si>
  <si>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</si>
  <si>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</si>
  <si>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</si>
  <si>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</si>
  <si>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</si>
  <si>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</si>
  <si>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</si>
  <si>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</si>
  <si>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</si>
  <si>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</si>
  <si>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</si>
  <si>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</si>
  <si>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</si>
  <si>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</si>
  <si>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</si>
  <si>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</si>
  <si>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</si>
  <si>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</si>
  <si>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</si>
  <si>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</si>
  <si>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</si>
  <si>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</si>
  <si>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</si>
  <si>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</si>
  <si>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</si>
  <si>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</si>
  <si>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</si>
  <si>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</si>
  <si>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</si>
  <si>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</si>
  <si>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</si>
  <si>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</si>
  <si>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</si>
  <si>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</si>
  <si>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</si>
  <si>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</si>
  <si>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</si>
  <si>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</si>
  <si>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</si>
  <si>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</si>
  <si>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</si>
  <si>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</si>
  <si>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</si>
  <si>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</si>
  <si>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</si>
  <si>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</si>
  <si>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</si>
  <si>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</si>
  <si>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</si>
  <si>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</si>
  <si>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</si>
  <si>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</si>
  <si>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</si>
  <si>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</si>
  <si>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</si>
  <si>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</si>
  <si>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</si>
  <si>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</si>
  <si>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</si>
  <si>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</si>
  <si>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</si>
  <si>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</si>
  <si>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</si>
  <si>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</si>
  <si>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</si>
  <si>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</si>
  <si>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</si>
  <si>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</si>
  <si>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</si>
  <si>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</si>
  <si>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</si>
  <si>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</si>
  <si>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</si>
  <si>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</si>
  <si>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</si>
  <si>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</si>
  <si>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</si>
  <si>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</si>
  <si>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</si>
  <si>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</si>
  <si>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</si>
  <si>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</si>
  <si>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</si>
  <si>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</si>
  <si>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</si>
  <si>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</si>
  <si>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</si>
  <si>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</si>
  <si>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</si>
  <si>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</si>
  <si>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</si>
  <si>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</si>
  <si>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</si>
  <si>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</si>
  <si>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</si>
  <si>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</si>
  <si>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</si>
  <si>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</si>
  <si>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</si>
  <si>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</si>
  <si>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</si>
  <si>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</si>
  <si>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</si>
  <si>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</si>
  <si>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</si>
  <si>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</si>
  <si>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</si>
  <si>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</si>
  <si>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</si>
  <si>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</si>
  <si>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</si>
  <si>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</si>
  <si>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</si>
  <si>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</si>
  <si>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</si>
  <si>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</si>
  <si>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</si>
  <si>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</si>
  <si>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</si>
  <si>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</si>
  <si>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</si>
  <si>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</si>
  <si>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</si>
  <si>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</si>
  <si>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</si>
  <si>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</si>
  <si>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</si>
  <si>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</si>
  <si>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</si>
  <si>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</si>
  <si>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</si>
  <si>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</si>
  <si>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</si>
  <si>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</si>
  <si>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</si>
  <si>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</si>
  <si>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</si>
  <si>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</si>
  <si>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</si>
  <si>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</si>
  <si>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</si>
  <si>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</si>
  <si>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</si>
  <si>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</si>
  <si>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</si>
  <si>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</si>
  <si>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</si>
  <si>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</si>
  <si>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</si>
  <si>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</si>
  <si>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</si>
  <si>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</si>
  <si>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</si>
  <si>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</si>
  <si>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</si>
  <si>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</si>
  <si>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</si>
  <si>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</si>
  <si>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</si>
  <si>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</si>
  <si>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</si>
  <si>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</si>
  <si>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</si>
  <si>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</si>
  <si>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</si>
  <si>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</si>
  <si>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</si>
  <si>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</si>
  <si>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</si>
  <si>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</si>
  <si>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</si>
  <si>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</si>
  <si>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</si>
  <si>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</si>
  <si>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</si>
  <si>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</si>
  <si>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</si>
  <si>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</si>
  <si>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</si>
  <si>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</si>
  <si>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</si>
  <si>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</si>
  <si>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</si>
  <si>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</si>
  <si>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</si>
  <si>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</si>
  <si>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</si>
  <si>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</si>
  <si>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</si>
  <si>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</si>
  <si>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</si>
  <si>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</si>
  <si>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</si>
  <si>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</si>
  <si>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</si>
  <si>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</si>
  <si>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</si>
  <si>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</si>
  <si>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</si>
  <si>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</si>
  <si>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</si>
  <si>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</si>
  <si>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</si>
  <si>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</si>
  <si>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</si>
  <si>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</si>
  <si>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</si>
  <si>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</si>
  <si>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</si>
  <si>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</si>
  <si>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</si>
  <si>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</si>
  <si>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</si>
  <si>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</si>
  <si>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</si>
  <si>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</si>
  <si>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</si>
  <si>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</si>
  <si>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</si>
  <si>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</si>
  <si>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</si>
  <si>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</si>
  <si>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</si>
  <si>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</si>
  <si>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</si>
  <si>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</si>
  <si>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</si>
  <si>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</si>
  <si>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</si>
  <si>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</si>
  <si>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</si>
  <si>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</si>
  <si>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</si>
  <si>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</si>
  <si>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</si>
  <si>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</si>
  <si>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</si>
  <si>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</si>
  <si>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</si>
  <si>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</si>
  <si>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</si>
  <si>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</si>
  <si>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</si>
  <si>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</si>
  <si>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</si>
  <si>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</si>
  <si>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</si>
  <si>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</si>
  <si>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</si>
  <si>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</si>
  <si>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</si>
  <si>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</si>
  <si>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</si>
  <si>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</si>
  <si>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</si>
  <si>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</si>
  <si>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</si>
  <si>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</si>
  <si>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</si>
  <si>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</si>
  <si>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</si>
  <si>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</si>
  <si>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</si>
  <si>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</si>
  <si>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</si>
  <si>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</si>
  <si>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</si>
  <si>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</si>
  <si>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</si>
  <si>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</si>
  <si>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</si>
  <si>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</si>
  <si>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</si>
  <si>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</si>
  <si>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</si>
  <si>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</si>
  <si>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</si>
  <si>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</si>
  <si>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</si>
  <si>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</si>
  <si>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</si>
  <si>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</si>
  <si>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</si>
  <si>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</si>
  <si>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</si>
  <si>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</si>
  <si>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</si>
  <si>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</si>
  <si>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</si>
  <si>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</si>
  <si>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</si>
  <si>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</si>
  <si>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</si>
  <si>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</si>
  <si>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</si>
  <si>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</si>
  <si>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</si>
  <si>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</si>
  <si>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</si>
  <si>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</si>
  <si>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</si>
  <si>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</si>
  <si>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</si>
  <si>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</si>
  <si>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</si>
  <si>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</si>
  <si>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</si>
  <si>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</si>
  <si>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</si>
  <si>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</si>
  <si>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</si>
  <si>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</si>
  <si>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</si>
  <si>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</si>
  <si>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</si>
  <si>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</si>
  <si>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</si>
  <si>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</si>
  <si>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</si>
  <si>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</si>
  <si>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</si>
  <si>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</si>
  <si>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</si>
  <si>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</si>
  <si>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</si>
  <si>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</si>
  <si>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</si>
  <si>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</si>
  <si>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</si>
  <si>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</si>
  <si>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</si>
  <si>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</si>
  <si>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</si>
  <si>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</si>
  <si>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</si>
  <si>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</si>
  <si>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</si>
  <si>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</si>
  <si>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</si>
  <si>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</si>
  <si>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</si>
  <si>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</si>
  <si>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</si>
  <si>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</si>
  <si>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</si>
  <si>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</si>
  <si>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</si>
  <si>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</si>
  <si>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</si>
  <si>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</si>
  <si>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</si>
  <si>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</si>
  <si>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</si>
  <si>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</si>
  <si>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</si>
  <si>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</si>
  <si>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</si>
  <si>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</si>
  <si>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</si>
  <si>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</si>
  <si>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</si>
  <si>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</si>
  <si>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</si>
  <si>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</si>
  <si>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</si>
  <si>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</si>
  <si>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</si>
  <si>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</si>
  <si>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</si>
  <si>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</si>
  <si>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</si>
  <si>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</si>
  <si>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</si>
  <si>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</si>
  <si>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</si>
  <si>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</si>
  <si>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</si>
  <si>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</si>
  <si>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</si>
  <si>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</si>
  <si>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</si>
  <si>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</si>
  <si>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</si>
  <si>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</si>
  <si>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</si>
  <si>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</si>
  <si>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</si>
  <si>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</si>
  <si>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</si>
  <si>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</si>
  <si>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</si>
  <si>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</si>
  <si>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</si>
  <si>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</si>
  <si>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</si>
  <si>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</si>
  <si>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</si>
  <si>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</si>
  <si>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</si>
  <si>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</si>
  <si>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</si>
  <si>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</si>
  <si>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</si>
  <si>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</si>
  <si>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</si>
  <si>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</si>
  <si>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</si>
  <si>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</si>
  <si>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</si>
  <si>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</si>
  <si>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</si>
  <si>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</si>
  <si>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</si>
  <si>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</si>
  <si>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</si>
  <si>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</si>
  <si>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</si>
  <si>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</si>
  <si>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</si>
  <si>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</si>
  <si>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</si>
  <si>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</si>
  <si>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</si>
  <si>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</si>
  <si>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</si>
  <si>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</si>
  <si>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</si>
  <si>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</si>
  <si>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</si>
  <si>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</si>
  <si>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</si>
  <si>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</si>
  <si>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</si>
  <si>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</si>
  <si>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</si>
  <si>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</si>
  <si>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</si>
  <si>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</si>
  <si>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</si>
  <si>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</si>
  <si>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</si>
  <si>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</si>
  <si>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</si>
  <si>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</si>
  <si>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</si>
  <si>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</si>
  <si>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</si>
  <si>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</si>
  <si>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</si>
  <si>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</si>
  <si>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</si>
  <si>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</si>
  <si>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</si>
  <si>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</si>
  <si>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</si>
  <si>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</si>
  <si>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</si>
  <si>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</si>
  <si>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</si>
  <si>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</si>
  <si>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</si>
  <si>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</si>
  <si>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</si>
  <si>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</si>
  <si>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</si>
  <si>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</si>
  <si>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</si>
  <si>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</si>
  <si>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</si>
  <si>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</si>
  <si>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</si>
  <si>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</si>
  <si>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</si>
  <si>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</si>
  <si>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</si>
  <si>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</si>
  <si>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</si>
  <si>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</si>
  <si>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</si>
  <si>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</si>
  <si>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</si>
  <si>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</si>
  <si>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</si>
  <si>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</si>
  <si>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</si>
  <si>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</si>
  <si>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</si>
  <si>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</si>
  <si>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</si>
  <si>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</si>
  <si>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</si>
  <si>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</si>
  <si>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</si>
  <si>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</si>
  <si>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</si>
  <si>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</si>
  <si>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</si>
  <si>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</si>
  <si>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</si>
  <si>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</si>
  <si>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</si>
  <si>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</si>
  <si>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</si>
  <si>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</si>
  <si>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</si>
  <si>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</si>
  <si>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</si>
  <si>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</si>
  <si>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</si>
  <si>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</si>
  <si>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</si>
  <si>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</si>
  <si>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</si>
  <si>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</si>
  <si>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</si>
  <si>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</si>
  <si>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</si>
  <si>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</si>
  <si>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</si>
  <si>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</si>
  <si>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</si>
  <si>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</si>
  <si>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</si>
  <si>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</si>
  <si>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</si>
  <si>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</si>
  <si>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</si>
  <si>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</si>
  <si>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</si>
  <si>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</si>
  <si>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</si>
  <si>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</si>
  <si>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</si>
  <si>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</si>
  <si>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</si>
  <si>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</si>
  <si>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</si>
  <si>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</si>
  <si>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</si>
  <si>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</si>
  <si>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</si>
  <si>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</si>
  <si>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</si>
  <si>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</si>
  <si>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</si>
  <si>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</si>
  <si>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</si>
  <si>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</si>
  <si>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</si>
  <si>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</si>
  <si>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</si>
  <si>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</si>
  <si>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</si>
  <si>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</si>
  <si>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</si>
  <si>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</si>
  <si>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</si>
  <si>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</si>
  <si>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</si>
  <si>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</si>
  <si>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</si>
  <si>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</si>
  <si>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</si>
  <si>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</si>
  <si>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</si>
  <si>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</si>
  <si>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</si>
  <si>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</si>
  <si>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</si>
  <si>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</si>
  <si>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</si>
  <si>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</si>
  <si>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</si>
  <si>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</si>
  <si>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</si>
  <si>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</si>
  <si>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</si>
  <si>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</si>
  <si>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</si>
  <si>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</si>
  <si>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</si>
  <si>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</si>
  <si>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</si>
  <si>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</si>
  <si>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</si>
  <si>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</si>
  <si>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</si>
  <si>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</si>
  <si>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</si>
  <si>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</si>
  <si>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</si>
  <si>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</si>
  <si>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</si>
  <si>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</si>
  <si>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</si>
  <si>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</si>
  <si>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</si>
  <si>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</si>
  <si>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</si>
  <si>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</si>
  <si>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</si>
  <si>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</si>
  <si>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</si>
  <si>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</si>
  <si>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</si>
  <si>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</si>
  <si>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</si>
  <si>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</si>
  <si>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</si>
  <si>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</si>
  <si>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</si>
  <si>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</si>
  <si>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</si>
  <si>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</si>
  <si>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</si>
  <si>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</si>
  <si>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</si>
  <si>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</si>
  <si>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</si>
  <si>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</si>
  <si>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</si>
  <si>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</si>
  <si>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</si>
  <si>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</si>
  <si>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</si>
  <si>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</si>
  <si>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</si>
  <si>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</si>
  <si>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</si>
  <si>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</si>
  <si>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</si>
  <si>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</si>
  <si>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</si>
  <si>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</si>
  <si>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</si>
  <si>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</si>
  <si>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</si>
  <si>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</si>
  <si>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</si>
  <si>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</si>
  <si>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</si>
  <si>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</si>
  <si>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</si>
  <si>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</si>
  <si>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</si>
  <si>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</si>
  <si>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</si>
  <si>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</si>
  <si>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</si>
  <si>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</si>
  <si>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</si>
  <si>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</si>
  <si>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</si>
  <si>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</si>
  <si>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</si>
  <si>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</si>
  <si>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</si>
  <si>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</si>
  <si>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</si>
  <si>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</si>
  <si>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</si>
  <si>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</si>
  <si>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</si>
  <si>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</si>
  <si>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</si>
  <si>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</si>
  <si>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</si>
  <si>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</si>
  <si>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</si>
  <si>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</si>
  <si>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</si>
  <si>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</si>
  <si>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</si>
  <si>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</si>
  <si>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</si>
  <si>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</si>
  <si>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</si>
  <si>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</si>
  <si>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</si>
  <si>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</si>
  <si>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</si>
  <si>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</si>
  <si>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</si>
  <si>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</si>
  <si>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</si>
  <si>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</si>
  <si>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</si>
  <si>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</si>
  <si>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</si>
  <si>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</si>
  <si>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</si>
  <si>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</si>
  <si>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</si>
  <si>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</si>
  <si>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</si>
  <si>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</si>
  <si>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</si>
  <si>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</si>
  <si>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</si>
  <si>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</si>
  <si>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</si>
  <si>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</si>
  <si>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</si>
  <si>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</si>
  <si>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</si>
  <si>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</si>
  <si>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</si>
  <si>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</si>
  <si>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</si>
  <si>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</si>
  <si>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</si>
  <si>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</si>
  <si>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</si>
  <si>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</si>
  <si>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</si>
  <si>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</si>
  <si>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</si>
  <si>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</si>
  <si>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</si>
  <si>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</si>
  <si>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</si>
  <si>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</si>
  <si>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</si>
  <si>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</si>
  <si>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</si>
  <si>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</si>
  <si>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</si>
  <si>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</si>
  <si>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</si>
  <si>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</si>
  <si>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</si>
  <si>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</si>
  <si>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</si>
  <si>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</si>
  <si>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</si>
  <si>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</si>
  <si>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</si>
  <si>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</si>
  <si>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</si>
  <si>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</si>
  <si>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</si>
  <si>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</si>
  <si>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</si>
  <si>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</si>
  <si>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</si>
  <si>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</si>
  <si>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</si>
  <si>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</si>
  <si>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</si>
  <si>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</si>
  <si>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</si>
  <si>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</si>
  <si>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</si>
  <si>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</si>
  <si>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</si>
  <si>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</si>
  <si>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</si>
  <si>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</si>
  <si>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</si>
  <si>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</si>
  <si>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</si>
  <si>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</si>
  <si>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</si>
  <si>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</si>
  <si>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</si>
  <si>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</si>
  <si>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</si>
  <si>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</si>
  <si>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</si>
  <si>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</si>
  <si>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</si>
  <si>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</si>
  <si>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</si>
  <si>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</si>
  <si>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</si>
  <si>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</si>
  <si>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</si>
  <si>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</si>
  <si>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</si>
  <si>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</si>
  <si>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</si>
  <si>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</si>
  <si>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</si>
  <si>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</si>
  <si>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</si>
  <si>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</si>
  <si>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</si>
  <si>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</si>
  <si>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</si>
  <si>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</si>
  <si>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</si>
  <si>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</si>
  <si>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</si>
  <si>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</si>
  <si>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</si>
  <si>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</si>
  <si>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</si>
  <si>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</si>
  <si>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</si>
  <si>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</si>
  <si>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</si>
  <si>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</si>
  <si>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</si>
  <si>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</si>
  <si>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</si>
  <si>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</si>
  <si>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</si>
  <si>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</si>
  <si>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</si>
  <si>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</si>
  <si>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</si>
  <si>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</si>
  <si>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</si>
  <si>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</si>
  <si>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</si>
  <si>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</si>
  <si>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</si>
  <si>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</si>
  <si>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</si>
  <si>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</si>
  <si>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</si>
  <si>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</si>
  <si>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</si>
  <si>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</si>
  <si>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</si>
  <si>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</si>
  <si>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</si>
  <si>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</si>
  <si>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</si>
  <si>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</si>
  <si>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</si>
  <si>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</si>
  <si>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</si>
  <si>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</si>
  <si>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</si>
  <si>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</si>
  <si>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</si>
  <si>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</si>
  <si>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</si>
  <si>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</si>
  <si>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</si>
  <si>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</si>
  <si>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</si>
  <si>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</si>
  <si>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</si>
  <si>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</si>
  <si>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</si>
  <si>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</si>
  <si>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</si>
  <si>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</si>
  <si>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</si>
  <si>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</si>
  <si>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</si>
  <si>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</si>
  <si>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</si>
  <si>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</si>
  <si>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</si>
  <si>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</si>
  <si>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</si>
  <si>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</si>
  <si>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</si>
  <si>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</si>
  <si>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</si>
  <si>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</si>
  <si>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</si>
  <si>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</si>
  <si>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</si>
  <si>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</si>
  <si>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</si>
  <si>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</si>
  <si>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</si>
  <si>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</si>
  <si>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</si>
  <si>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</si>
  <si>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</si>
  <si>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</si>
  <si>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</si>
  <si>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</si>
  <si>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</si>
  <si>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</si>
  <si>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</si>
  <si>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</si>
  <si>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</si>
  <si>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</si>
  <si>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</si>
  <si>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</si>
  <si>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</si>
  <si>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</si>
  <si>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</si>
  <si>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</si>
  <si>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</si>
  <si>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</si>
  <si>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</si>
  <si>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</si>
  <si>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</si>
  <si>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</si>
  <si>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</si>
  <si>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</si>
  <si>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</si>
  <si>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</si>
  <si>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</si>
  <si>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</si>
  <si>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</si>
  <si>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</si>
  <si>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</si>
  <si>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</si>
  <si>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</si>
  <si>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</si>
  <si>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</si>
  <si>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</si>
  <si>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</si>
  <si>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</si>
  <si>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</si>
  <si>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</si>
  <si>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</si>
  <si>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</si>
  <si>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</si>
  <si>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</si>
  <si>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</si>
  <si>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</si>
  <si>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</si>
  <si>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</si>
  <si>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</si>
  <si>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</si>
  <si>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</si>
  <si>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</si>
  <si>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</si>
  <si>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</si>
  <si>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</si>
  <si>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</si>
  <si>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</si>
  <si>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</si>
  <si>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</si>
  <si>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</si>
  <si>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</si>
  <si>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</si>
  <si>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</si>
  <si>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</si>
  <si>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</si>
  <si>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</si>
  <si>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</si>
  <si>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</si>
  <si>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</si>
  <si>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</si>
  <si>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</si>
  <si>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</si>
  <si>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</si>
  <si>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</si>
  <si>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</si>
  <si>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</si>
  <si>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</si>
  <si>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</si>
  <si>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</si>
  <si>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</si>
  <si>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</si>
  <si>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</si>
  <si>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</si>
  <si>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</si>
  <si>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</si>
  <si>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</si>
  <si>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</si>
  <si>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</si>
  <si>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</si>
  <si>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</si>
  <si>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</si>
  <si>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</si>
  <si>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</si>
  <si>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</si>
  <si>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</si>
  <si>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</si>
  <si>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</si>
  <si>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</si>
  <si>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</si>
  <si>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</si>
  <si>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</si>
  <si>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</si>
  <si>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</si>
  <si>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</si>
  <si>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</si>
  <si>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</si>
  <si>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</si>
  <si>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</si>
  <si>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</si>
  <si>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</si>
  <si>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</si>
  <si>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</si>
  <si>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</si>
  <si>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</si>
  <si>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</si>
  <si>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</si>
  <si>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</si>
  <si>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</si>
  <si>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</si>
  <si>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</si>
  <si>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</si>
  <si>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</si>
  <si>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</si>
  <si>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</si>
  <si>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</si>
  <si>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</si>
  <si>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</si>
  <si>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</si>
  <si>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</si>
  <si>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</si>
  <si>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</si>
  <si>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</si>
  <si>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</si>
  <si>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</si>
  <si>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</si>
  <si>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</si>
  <si>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</si>
  <si>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</si>
  <si>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</si>
  <si>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</si>
  <si>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</si>
  <si>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</si>
  <si>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</si>
  <si>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</si>
  <si>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</si>
  <si>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</si>
  <si>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</si>
  <si>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</si>
  <si>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</si>
  <si>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</si>
  <si>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</si>
  <si>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</si>
  <si>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</si>
  <si>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</si>
  <si>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</si>
  <si>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</si>
  <si>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</si>
  <si>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</si>
  <si>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</si>
  <si>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</si>
  <si>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</si>
  <si>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</si>
  <si>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</si>
  <si>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</si>
  <si>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</si>
  <si>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</si>
  <si>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</si>
  <si>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</si>
  <si>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</si>
  <si>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</si>
  <si>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</si>
  <si>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</si>
  <si>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</si>
  <si>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</si>
  <si>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</si>
  <si>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</si>
  <si>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</si>
  <si>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</si>
  <si>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</si>
  <si>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</si>
  <si>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</si>
  <si>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</si>
  <si>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</si>
  <si>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</si>
  <si>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</si>
  <si>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</si>
  <si>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</si>
  <si>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</si>
  <si>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</si>
  <si>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</si>
  <si>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</si>
  <si>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</si>
  <si>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</si>
  <si>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</si>
  <si>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</si>
  <si>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</si>
  <si>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</si>
  <si>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</si>
  <si>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</si>
  <si>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</si>
  <si>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</si>
  <si>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</si>
  <si>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</si>
  <si>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</si>
  <si>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</si>
  <si>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</si>
  <si>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</si>
  <si>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</si>
  <si>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</si>
  <si>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</si>
  <si>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</si>
  <si>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</si>
  <si>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</si>
  <si>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</si>
  <si>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</si>
  <si>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</si>
  <si>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</si>
  <si>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</si>
  <si>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</si>
  <si>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</si>
  <si>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</si>
  <si>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</si>
  <si>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</si>
  <si>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</si>
  <si>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</si>
  <si>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</si>
  <si>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</si>
  <si>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</si>
  <si>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</si>
  <si>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</si>
  <si>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</si>
  <si>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</si>
  <si>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</si>
  <si>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</si>
  <si>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</si>
  <si>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</si>
  <si>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</si>
  <si>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</si>
  <si>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</si>
  <si>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</si>
  <si>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</si>
  <si>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</si>
  <si>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</si>
  <si>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</si>
  <si>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</si>
  <si>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</si>
  <si>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</si>
  <si>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</si>
  <si>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</si>
  <si>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</si>
  <si>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</si>
  <si>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</si>
  <si>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</si>
  <si>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</si>
  <si>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</si>
  <si>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</si>
  <si>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</si>
  <si>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</si>
  <si>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</si>
  <si>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</si>
  <si>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</si>
  <si>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</si>
  <si>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</si>
  <si>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</si>
  <si>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</si>
  <si>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</si>
  <si>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</si>
  <si>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</si>
  <si>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</si>
  <si>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</si>
  <si>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</si>
  <si>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</si>
  <si>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</si>
  <si>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</si>
  <si>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</si>
  <si>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</si>
  <si>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</si>
  <si>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</si>
  <si>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</si>
  <si>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</si>
  <si>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</si>
  <si>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</si>
  <si>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</si>
  <si>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</si>
  <si>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</si>
  <si>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</si>
  <si>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</si>
  <si>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</si>
  <si>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</si>
  <si>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</si>
  <si>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</si>
  <si>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</si>
  <si>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</si>
  <si>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</si>
  <si>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</si>
  <si>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</si>
  <si>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</si>
  <si>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</si>
  <si>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</si>
  <si>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</si>
  <si>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</si>
  <si>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</si>
  <si>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</si>
  <si>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</si>
  <si>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</si>
  <si>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</si>
  <si>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</si>
  <si>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</si>
  <si>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</si>
  <si>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</si>
  <si>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</si>
  <si>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</si>
  <si>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</si>
  <si>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</si>
  <si>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</si>
  <si>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</si>
  <si>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</si>
  <si>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</si>
  <si>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</si>
  <si>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</si>
  <si>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</si>
  <si>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</si>
  <si>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</si>
  <si>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</si>
  <si>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</si>
  <si>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</si>
  <si>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</si>
  <si>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</si>
  <si>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</si>
  <si>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</si>
  <si>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</si>
  <si>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</si>
  <si>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</si>
  <si>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</si>
  <si>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</si>
  <si>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</si>
  <si>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</si>
  <si>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</si>
  <si>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</si>
  <si>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</si>
  <si>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</si>
  <si>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</si>
  <si>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</si>
  <si>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</si>
  <si>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</si>
  <si>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</si>
  <si>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</si>
  <si>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</si>
  <si>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</si>
  <si>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</si>
  <si>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</si>
  <si>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</si>
  <si>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</si>
  <si>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</si>
  <si>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</si>
  <si>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</si>
  <si>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</si>
  <si>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</si>
  <si>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</si>
  <si>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</si>
  <si>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</si>
  <si>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</si>
  <si>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</si>
  <si>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</si>
  <si>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</si>
  <si>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</si>
  <si>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</si>
  <si>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</si>
  <si>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</si>
  <si>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</si>
  <si>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</si>
  <si>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</si>
  <si>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</si>
  <si>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</si>
  <si>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</si>
  <si>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</si>
  <si>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</si>
  <si>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</si>
  <si>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</si>
  <si>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</si>
  <si>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</si>
  <si>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</si>
  <si>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</si>
  <si>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</si>
  <si>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</si>
  <si>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</si>
  <si>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</si>
  <si>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</si>
  <si>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</si>
  <si>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</si>
  <si>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</si>
  <si>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</si>
  <si>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</si>
  <si>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</si>
  <si>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</si>
  <si>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</si>
  <si>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</si>
  <si>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</si>
  <si>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</si>
  <si>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</si>
  <si>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</si>
  <si>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</si>
  <si>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</si>
  <si>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</si>
  <si>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</si>
  <si>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</si>
  <si>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</si>
  <si>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</si>
  <si>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</si>
  <si>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</si>
  <si>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</si>
  <si>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</si>
  <si>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</si>
  <si>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</si>
  <si>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</si>
  <si>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</si>
  <si>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</si>
  <si>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</si>
  <si>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</si>
  <si>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</si>
  <si>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</si>
  <si>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</si>
  <si>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</si>
  <si>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</si>
  <si>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</si>
  <si>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</si>
  <si>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</si>
  <si>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</si>
  <si>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</si>
  <si>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</si>
  <si>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</si>
  <si>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</si>
  <si>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</si>
  <si>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</si>
  <si>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</si>
  <si>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</si>
  <si>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</si>
  <si>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</si>
  <si>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</si>
  <si>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</si>
  <si>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</si>
  <si>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</si>
  <si>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</si>
  <si>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</si>
  <si>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</si>
  <si>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</si>
  <si>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</si>
  <si>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</si>
  <si>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</si>
  <si>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</si>
  <si>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</si>
  <si>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</si>
  <si>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</si>
  <si>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</si>
  <si>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</si>
  <si>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</si>
  <si>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</si>
  <si>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</si>
  <si>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</si>
  <si>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</si>
  <si>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</si>
  <si>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</si>
  <si>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</si>
  <si>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</si>
  <si>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</si>
  <si>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</si>
  <si>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</si>
  <si>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</si>
  <si>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</si>
  <si>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</si>
  <si>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</si>
  <si>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</si>
  <si>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</si>
  <si>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</si>
  <si>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</si>
  <si>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</si>
  <si>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</si>
  <si>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</si>
  <si>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</si>
  <si>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</si>
  <si>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</si>
  <si>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</si>
  <si>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</si>
  <si>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</si>
  <si>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</si>
  <si>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</si>
  <si>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</si>
  <si>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</si>
  <si>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</si>
  <si>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</si>
  <si>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</si>
  <si>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</si>
  <si>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</si>
  <si>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</si>
  <si>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</si>
  <si>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</si>
  <si>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</si>
  <si>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</si>
  <si>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</si>
  <si>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</si>
  <si>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</si>
  <si>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</si>
  <si>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</si>
  <si>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</si>
  <si>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</si>
  <si>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</si>
  <si>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</si>
  <si>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</si>
  <si>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</si>
  <si>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</si>
  <si>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</si>
  <si>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</si>
  <si>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</si>
  <si>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</si>
  <si>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</si>
  <si>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</si>
  <si>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</si>
  <si>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</si>
  <si>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</si>
  <si>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</si>
  <si>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</si>
  <si>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</si>
  <si>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</si>
  <si>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</si>
  <si>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</si>
  <si>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</si>
  <si>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</si>
  <si>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</si>
  <si>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</si>
  <si>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</si>
  <si>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</si>
  <si>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</si>
  <si>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</si>
  <si>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</si>
  <si>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</si>
  <si>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</si>
  <si>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</si>
  <si>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</si>
  <si>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</si>
  <si>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</si>
  <si>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</si>
  <si>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</si>
  <si>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</si>
  <si>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</si>
  <si>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</si>
  <si>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</si>
  <si>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</si>
  <si>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</si>
  <si>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</si>
  <si>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</si>
  <si>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</si>
  <si>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</si>
  <si>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</si>
  <si>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</si>
  <si>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</si>
  <si>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</si>
  <si>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</si>
  <si>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</si>
  <si>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</si>
  <si>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</si>
  <si>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</si>
  <si>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</si>
  <si>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</si>
  <si>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</si>
  <si>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</si>
  <si>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</si>
  <si>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</si>
  <si>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</si>
  <si>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</si>
  <si>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</si>
  <si>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</si>
  <si>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</si>
  <si>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</si>
  <si>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</si>
  <si>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</si>
  <si>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</si>
  <si>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</si>
  <si>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</si>
  <si>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</si>
  <si>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</si>
  <si>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</si>
  <si>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</si>
  <si>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</si>
  <si>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</si>
  <si>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</si>
  <si>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</si>
  <si>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</si>
  <si>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</si>
  <si>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</si>
  <si>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</si>
  <si>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</si>
  <si>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</si>
  <si>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</si>
  <si>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</si>
  <si>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</si>
  <si>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</si>
  <si>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</si>
  <si>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</si>
  <si>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</si>
  <si>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</si>
  <si>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</si>
  <si>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</si>
  <si>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</si>
  <si>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</si>
  <si>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</si>
  <si>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</si>
  <si>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</si>
  <si>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</si>
  <si>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</si>
  <si>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</si>
  <si>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</si>
  <si>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</si>
  <si>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</si>
  <si>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</si>
  <si>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</si>
  <si>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</si>
  <si>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</si>
  <si>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</si>
  <si>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</si>
  <si>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</si>
  <si>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</si>
  <si>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</si>
  <si>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</si>
  <si>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</si>
  <si>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</si>
  <si>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</si>
  <si>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</si>
  <si>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</si>
  <si>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</si>
  <si>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</si>
  <si>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</si>
  <si>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</si>
  <si>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</si>
  <si>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</si>
  <si>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</si>
  <si>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</si>
  <si>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</si>
  <si>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</si>
  <si>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</si>
  <si>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</si>
  <si>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</si>
  <si>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</si>
  <si>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</si>
  <si>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</si>
  <si>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</si>
  <si>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</si>
  <si>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</si>
  <si>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</si>
  <si>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</si>
  <si>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</si>
  <si>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</si>
  <si>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</si>
  <si>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</si>
  <si>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</si>
  <si>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</si>
  <si>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</si>
  <si>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</si>
  <si>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</si>
  <si>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</si>
  <si>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</si>
  <si>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</si>
  <si>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</si>
  <si>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</si>
  <si>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</si>
  <si>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</si>
  <si>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</si>
  <si>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</si>
  <si>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</si>
  <si>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</si>
  <si>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</si>
  <si>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</si>
  <si>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</si>
  <si>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</si>
  <si>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</si>
  <si>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</si>
  <si>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</si>
  <si>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</si>
  <si>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</si>
  <si>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</si>
  <si>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</si>
  <si>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</si>
  <si>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</si>
  <si>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</si>
  <si>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</si>
  <si>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</si>
  <si>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</si>
  <si>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</si>
  <si>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</si>
  <si>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</si>
  <si>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</si>
  <si>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</si>
  <si>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</si>
  <si>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</si>
  <si>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</si>
  <si>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</si>
  <si>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</si>
  <si>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</si>
  <si>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</si>
  <si>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</si>
  <si>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</si>
  <si>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</si>
  <si>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</si>
  <si>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</si>
  <si>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</si>
  <si>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</si>
  <si>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</si>
  <si>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</si>
  <si>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</si>
  <si>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</si>
  <si>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</si>
  <si>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</si>
  <si>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</si>
  <si>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</si>
  <si>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</si>
  <si>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</si>
  <si>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</si>
  <si>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</si>
  <si>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</si>
  <si>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</si>
  <si>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</si>
  <si>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</si>
  <si>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</si>
  <si>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</si>
  <si>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</si>
  <si>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</si>
  <si>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</si>
  <si>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</si>
  <si>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</si>
  <si>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</si>
  <si>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</si>
  <si>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</si>
  <si>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</si>
  <si>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</si>
  <si>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</si>
  <si>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</si>
  <si>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</si>
  <si>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</si>
  <si>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</si>
  <si>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</si>
  <si>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</si>
  <si>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</si>
  <si>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</si>
  <si>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</si>
  <si>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</si>
  <si>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</si>
  <si>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</si>
  <si>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</si>
  <si>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</si>
  <si>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</si>
  <si>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</si>
  <si>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</si>
  <si>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</si>
  <si>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</si>
  <si>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</si>
  <si>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</si>
  <si>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</si>
  <si>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</si>
  <si>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</si>
  <si>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</si>
  <si>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</si>
  <si>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</si>
  <si>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</si>
  <si>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</si>
  <si>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</si>
  <si>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</si>
  <si>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</si>
  <si>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</si>
  <si>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</si>
  <si>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</si>
  <si>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</si>
  <si>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</si>
  <si>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</si>
  <si>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</si>
  <si>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</si>
  <si>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</si>
  <si>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</si>
  <si>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</si>
  <si>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</si>
  <si>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</si>
  <si>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</si>
  <si>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</si>
  <si>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</si>
  <si>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</si>
  <si>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</si>
  <si>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</si>
  <si>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</si>
  <si>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</si>
  <si>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</si>
  <si>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</si>
  <si>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</si>
  <si>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</si>
  <si>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</si>
  <si>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</si>
  <si>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</si>
  <si>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</si>
  <si>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</si>
  <si>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</si>
  <si>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</si>
  <si>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</si>
  <si>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</si>
  <si>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</si>
  <si>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</si>
  <si>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</si>
  <si>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</si>
  <si>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</si>
  <si>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</si>
  <si>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</si>
  <si>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</si>
  <si>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</si>
  <si>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</si>
  <si>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</si>
  <si>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</si>
  <si>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</si>
  <si>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</si>
  <si>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</si>
  <si>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</si>
  <si>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</si>
  <si>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</si>
  <si>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</si>
  <si>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</si>
  <si>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</si>
  <si>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</si>
  <si>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</si>
  <si>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</si>
  <si>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</si>
  <si>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</si>
  <si>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</si>
  <si>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</si>
  <si>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</si>
  <si>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</si>
  <si>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</si>
  <si>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</si>
  <si>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</si>
  <si>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</si>
  <si>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</si>
  <si>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</si>
  <si>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</si>
  <si>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</si>
  <si>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</si>
  <si>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</si>
  <si>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</si>
  <si>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</si>
  <si>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</si>
  <si>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</si>
  <si>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</si>
  <si>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</si>
  <si>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</si>
  <si>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</si>
  <si>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</si>
  <si>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</si>
  <si>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</si>
  <si>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</si>
  <si>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</si>
  <si>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</si>
  <si>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</si>
  <si>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</si>
  <si>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</si>
  <si>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</si>
  <si>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</si>
  <si>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</si>
  <si>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</si>
  <si>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</si>
  <si>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</si>
  <si>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</si>
  <si>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</si>
  <si>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</si>
  <si>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</si>
  <si>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</si>
  <si>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</si>
  <si>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</si>
  <si>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</si>
  <si>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</si>
  <si>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</si>
  <si>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</si>
  <si>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</si>
  <si>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</si>
  <si>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</si>
  <si>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</si>
  <si>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</si>
  <si>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</si>
  <si>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</si>
  <si>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</si>
  <si>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</si>
  <si>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</si>
  <si>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</si>
  <si>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</si>
  <si>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</si>
  <si>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</si>
  <si>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</si>
  <si>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</si>
  <si>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</si>
  <si>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</si>
  <si>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</si>
  <si>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</si>
  <si>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</si>
  <si>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</si>
  <si>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</si>
  <si>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</si>
  <si>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</si>
  <si>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</si>
  <si>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</si>
  <si>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</si>
  <si>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</si>
  <si>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</si>
  <si>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</si>
  <si>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</si>
  <si>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</si>
  <si>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</si>
  <si>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</si>
  <si>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</si>
  <si>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</si>
  <si>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</si>
  <si>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</si>
  <si>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</si>
  <si>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</si>
  <si>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</si>
  <si>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</si>
  <si>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</si>
  <si>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</si>
  <si>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</si>
  <si>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</si>
  <si>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</si>
  <si>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</si>
  <si>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</si>
  <si>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</si>
  <si>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</si>
  <si>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</si>
  <si>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</si>
  <si>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</si>
  <si>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</si>
  <si>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</si>
  <si>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</si>
  <si>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</si>
  <si>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</si>
  <si>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</si>
  <si>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</si>
  <si>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</si>
  <si>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</si>
  <si>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</si>
  <si>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</si>
  <si>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</si>
  <si>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</si>
  <si>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</si>
  <si>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</si>
  <si>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</si>
  <si>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</si>
  <si>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</si>
  <si>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</si>
  <si>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</si>
  <si>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</si>
  <si>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</si>
  <si>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</si>
  <si>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</si>
  <si>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</si>
  <si>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</si>
  <si>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</si>
  <si>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</si>
  <si>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</si>
  <si>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</si>
  <si>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</si>
  <si>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</si>
  <si>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</si>
  <si>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</si>
  <si>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</si>
  <si>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</si>
  <si>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</si>
  <si>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</si>
  <si>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</si>
  <si>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</si>
  <si>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</si>
  <si>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</si>
  <si>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</si>
  <si>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</si>
  <si>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</si>
  <si>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</si>
  <si>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</si>
  <si>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</si>
  <si>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</si>
  <si>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</si>
  <si>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</si>
  <si>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</si>
  <si>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</si>
  <si>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</si>
  <si>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</si>
  <si>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</si>
  <si>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</si>
  <si>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</si>
  <si>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</si>
  <si>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</si>
  <si>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</si>
  <si>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</si>
  <si>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</si>
  <si>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</si>
  <si>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</si>
  <si>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</si>
  <si>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</si>
  <si>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</si>
  <si>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</si>
  <si>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</si>
  <si>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</si>
  <si>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</si>
  <si>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</si>
  <si>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</si>
  <si>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</si>
  <si>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</si>
  <si>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</si>
  <si>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</si>
  <si>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</si>
  <si>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</si>
  <si>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</si>
  <si>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</si>
  <si>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</si>
  <si>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</si>
  <si>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</si>
  <si>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</si>
  <si>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</si>
  <si>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</si>
  <si>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</si>
  <si>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</si>
  <si>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</si>
  <si>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</si>
  <si>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</si>
  <si>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</si>
  <si>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</si>
  <si>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</si>
  <si>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</si>
  <si>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</si>
  <si>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</si>
  <si>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</si>
  <si>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</si>
  <si>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</si>
  <si>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</si>
  <si>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</si>
  <si>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</si>
  <si>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</si>
  <si>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</si>
  <si>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</si>
  <si>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</si>
  <si>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</si>
  <si>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</si>
  <si>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</si>
  <si>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</si>
  <si>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</si>
  <si>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</si>
  <si>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</si>
  <si>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</si>
  <si>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</si>
  <si>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</si>
  <si>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</si>
  <si>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</si>
  <si>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</si>
  <si>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</si>
  <si>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</si>
  <si>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</si>
  <si>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</si>
  <si>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</si>
  <si>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</si>
  <si>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</si>
  <si>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</si>
  <si>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</si>
  <si>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</si>
  <si>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</si>
  <si>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</si>
  <si>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</si>
  <si>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</si>
  <si>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</si>
  <si>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</si>
  <si>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</si>
  <si>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</si>
  <si>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</si>
  <si>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</si>
  <si>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</si>
  <si>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</si>
  <si>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</si>
  <si>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</si>
  <si>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</si>
  <si>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</si>
  <si>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</si>
  <si>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</si>
  <si>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</si>
  <si>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</si>
  <si>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</si>
  <si>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</si>
  <si>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</si>
  <si>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</si>
  <si>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</si>
  <si>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</si>
  <si>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</si>
  <si>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</si>
  <si>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</si>
  <si>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</si>
  <si>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</si>
  <si>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</si>
  <si>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</si>
  <si>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</si>
  <si>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</si>
  <si>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</si>
  <si>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</si>
  <si>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</si>
  <si>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</si>
  <si>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</si>
  <si>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</si>
  <si>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</si>
  <si>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</si>
  <si>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</si>
  <si>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</si>
  <si>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</si>
  <si>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</si>
  <si>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</si>
  <si>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</si>
  <si>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</si>
  <si>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</si>
  <si>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</si>
  <si>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</si>
  <si>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</si>
  <si>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</si>
  <si>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</si>
  <si>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</si>
  <si>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</si>
  <si>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</si>
  <si>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</si>
  <si>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</si>
  <si>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</si>
  <si>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</si>
  <si>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</si>
  <si>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</si>
  <si>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</si>
  <si>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</si>
  <si>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</si>
  <si>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</si>
  <si>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</si>
  <si>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</si>
  <si>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</si>
  <si>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</si>
  <si>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</si>
  <si>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</si>
  <si>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</si>
  <si>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</si>
  <si>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</si>
  <si>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</si>
  <si>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</si>
  <si>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</si>
  <si>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</si>
  <si>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</si>
  <si>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</si>
  <si>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</si>
  <si>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</si>
  <si>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</si>
  <si>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</si>
  <si>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</si>
  <si>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</si>
  <si>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</si>
  <si>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</si>
  <si>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</si>
  <si>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</si>
  <si>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</si>
  <si>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</si>
  <si>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</si>
  <si>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</si>
  <si>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</si>
  <si>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</si>
  <si>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</si>
  <si>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</si>
  <si>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</si>
  <si>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</si>
  <si>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</si>
  <si>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</si>
  <si>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</si>
  <si>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</si>
  <si>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</si>
  <si>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</si>
  <si>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</si>
  <si>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</si>
  <si>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</si>
  <si>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</si>
  <si>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</si>
  <si>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</si>
  <si>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</si>
  <si>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</si>
  <si>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</si>
  <si>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</si>
  <si>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</si>
  <si>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</si>
  <si>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</si>
  <si>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</si>
  <si>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</si>
  <si>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</si>
  <si>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</si>
  <si>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</si>
  <si>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</si>
  <si>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</si>
  <si>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</si>
  <si>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</si>
  <si>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</si>
  <si>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</si>
  <si>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</si>
  <si>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</si>
  <si>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</si>
  <si>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</si>
  <si>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</si>
  <si>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</si>
  <si>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</si>
  <si>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</si>
  <si>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</si>
  <si>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</si>
  <si>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</si>
  <si>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</si>
  <si>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</si>
  <si>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</si>
  <si>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</si>
  <si>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</si>
  <si>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</si>
  <si>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</si>
  <si>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</si>
  <si>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</si>
  <si>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</si>
  <si>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</si>
  <si>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</si>
  <si>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</si>
  <si>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</si>
  <si>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</si>
  <si>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</si>
  <si>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</si>
  <si>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</si>
  <si>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</si>
  <si>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</si>
  <si>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</si>
  <si>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</si>
  <si>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</si>
  <si>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</si>
  <si>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</si>
  <si>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</si>
  <si>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</si>
  <si>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</si>
  <si>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</si>
  <si>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</si>
  <si>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</si>
  <si>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</si>
  <si>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</si>
  <si>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</si>
  <si>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</si>
  <si>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</si>
  <si>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</si>
  <si>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</si>
  <si>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</si>
  <si>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</si>
  <si>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</si>
  <si>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</si>
  <si>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</si>
  <si>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</si>
  <si>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</si>
  <si>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</si>
  <si>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</si>
  <si>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</si>
  <si>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</si>
  <si>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</si>
  <si>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</si>
  <si>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</si>
  <si>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</si>
  <si>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</si>
  <si>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</si>
  <si>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</si>
  <si>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</si>
  <si>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</si>
  <si>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</si>
  <si>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</si>
  <si>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</si>
  <si>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</si>
  <si>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</si>
  <si>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</si>
  <si>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</si>
  <si>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</si>
  <si>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</si>
  <si>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</si>
  <si>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</si>
  <si>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</si>
  <si>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</si>
  <si>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</si>
  <si>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</si>
  <si>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</si>
  <si>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</si>
  <si>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</si>
  <si>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</si>
  <si>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</si>
  <si>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</si>
  <si>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</si>
  <si>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</si>
  <si>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</si>
  <si>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</si>
  <si>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</si>
  <si>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</si>
  <si>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</si>
  <si>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</si>
  <si>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</si>
  <si>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</si>
  <si>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</si>
  <si>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</si>
  <si>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</si>
  <si>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</si>
  <si>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</si>
  <si>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</si>
  <si>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</si>
  <si>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</si>
  <si>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</si>
  <si>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</si>
  <si>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</si>
  <si>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</si>
  <si>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</si>
  <si>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</si>
  <si>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</si>
  <si>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</si>
  <si>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</si>
  <si>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</si>
  <si>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</si>
  <si>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</si>
  <si>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</si>
  <si>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</si>
  <si>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</si>
  <si>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</si>
  <si>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</si>
  <si>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</si>
  <si>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</si>
  <si>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</si>
  <si>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</si>
  <si>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</si>
  <si>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</si>
  <si>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</si>
  <si>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</si>
  <si>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</si>
  <si>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</si>
  <si>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</si>
  <si>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</si>
  <si>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</si>
  <si>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</si>
  <si>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</si>
  <si>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</si>
  <si>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</si>
  <si>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</si>
  <si>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</si>
  <si>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</si>
  <si>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</si>
  <si>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</si>
  <si>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</si>
  <si>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</si>
  <si>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</si>
  <si>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</si>
  <si>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</si>
  <si>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</si>
  <si>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</si>
  <si>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</si>
  <si>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</si>
  <si>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</si>
  <si>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</si>
  <si>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</si>
  <si>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</si>
  <si>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</si>
  <si>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</si>
  <si>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</si>
  <si>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</si>
  <si>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</si>
  <si>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</si>
  <si>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</si>
  <si>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</si>
  <si>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</si>
  <si>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</si>
  <si>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</si>
  <si>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</si>
  <si>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</si>
  <si>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</si>
  <si>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</si>
  <si>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</si>
  <si>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</si>
  <si>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</si>
  <si>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</si>
  <si>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</si>
  <si>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</si>
  <si>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</si>
  <si>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</si>
  <si>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</si>
  <si>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</si>
  <si>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</si>
  <si>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</si>
  <si>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</si>
  <si>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</si>
  <si>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</si>
  <si>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</si>
  <si>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</si>
  <si>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</si>
  <si>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</si>
  <si>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</si>
  <si>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</si>
  <si>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</si>
  <si>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</si>
  <si>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</si>
  <si>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</si>
  <si>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</si>
  <si>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</si>
  <si>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</si>
  <si>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</si>
  <si>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</si>
  <si>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</si>
  <si>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</si>
  <si>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</si>
  <si>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</si>
  <si>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</si>
  <si>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</si>
  <si>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</si>
  <si>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</si>
  <si>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</si>
  <si>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</si>
  <si>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</si>
  <si>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</si>
  <si>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</si>
  <si>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</si>
  <si>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</si>
  <si>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</si>
  <si>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</si>
  <si>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</si>
  <si>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</si>
  <si>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</si>
  <si>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</si>
  <si>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</si>
  <si>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</si>
  <si>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</si>
  <si>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</si>
  <si>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</si>
  <si>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</si>
  <si>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</si>
  <si>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</si>
  <si>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</si>
  <si>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</si>
  <si>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</si>
  <si>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</si>
  <si>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</si>
  <si>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</si>
  <si>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</si>
  <si>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</si>
  <si>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</si>
  <si>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</si>
  <si>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</si>
  <si>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</si>
  <si>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</si>
  <si>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</si>
  <si>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</si>
  <si>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</si>
  <si>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</si>
  <si>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</si>
  <si>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</si>
  <si>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</si>
  <si>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</si>
  <si>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</si>
  <si>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</si>
  <si>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</si>
  <si>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</si>
  <si>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</si>
  <si>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</si>
  <si>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</si>
  <si>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</si>
  <si>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</si>
  <si>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</si>
  <si>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</si>
  <si>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</si>
  <si>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</si>
  <si>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</si>
  <si>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</si>
  <si>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</si>
  <si>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</si>
  <si>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</si>
  <si>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</si>
  <si>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</si>
  <si>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</si>
  <si>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</si>
  <si>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</si>
  <si>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</si>
  <si>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</si>
  <si>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</si>
  <si>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</si>
  <si>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</si>
  <si>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</si>
  <si>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</si>
  <si>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</si>
  <si>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</si>
  <si>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</si>
  <si>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</si>
  <si>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</si>
  <si>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</si>
  <si>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</si>
  <si>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</si>
  <si>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</si>
  <si>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</si>
  <si>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</si>
  <si>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</si>
  <si>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</si>
  <si>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</si>
  <si>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</si>
  <si>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</si>
  <si>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</si>
  <si>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</si>
  <si>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</si>
  <si>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</si>
  <si>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</si>
  <si>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</si>
  <si>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</si>
  <si>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</si>
  <si>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</si>
  <si>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</si>
  <si>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</si>
  <si>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</si>
  <si>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</si>
  <si>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</si>
  <si>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</si>
  <si>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</si>
  <si>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</si>
  <si>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</si>
  <si>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</si>
  <si>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</si>
  <si>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</si>
  <si>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</si>
  <si>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</si>
  <si>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</si>
  <si>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</si>
  <si>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</si>
  <si>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</si>
  <si>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</si>
  <si>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</si>
  <si>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</si>
  <si>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</si>
  <si>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</si>
  <si>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</si>
  <si>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</si>
  <si>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</si>
  <si>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</si>
  <si>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</si>
  <si>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</si>
  <si>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</si>
  <si>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</si>
  <si>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</si>
  <si>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</si>
  <si>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</si>
  <si>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</si>
  <si>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</si>
  <si>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</si>
  <si>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</si>
  <si>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</si>
  <si>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</si>
  <si>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</si>
  <si>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</si>
  <si>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</si>
  <si>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</si>
  <si>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</si>
  <si>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</si>
  <si>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</si>
  <si>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</si>
  <si>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</si>
  <si>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</si>
  <si>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</si>
  <si>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</si>
  <si>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</si>
  <si>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</si>
  <si>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</si>
  <si>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</si>
  <si>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</si>
  <si>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</si>
  <si>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</si>
  <si>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</si>
  <si>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</si>
  <si>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</si>
  <si>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</si>
  <si>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</si>
  <si>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</si>
  <si>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</si>
  <si>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</si>
  <si>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</si>
  <si>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</si>
  <si>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</si>
  <si>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</si>
  <si>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</si>
  <si>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</si>
  <si>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</si>
  <si>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</si>
  <si>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</si>
  <si>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</si>
  <si>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</si>
  <si>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</si>
  <si>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</si>
  <si>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</si>
  <si>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</si>
  <si>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</si>
  <si>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</si>
  <si>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</si>
  <si>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</si>
  <si>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</si>
  <si>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</si>
  <si>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</si>
  <si>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</si>
  <si>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</si>
  <si>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</si>
  <si>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</si>
  <si>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</si>
  <si>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</si>
  <si>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</si>
  <si>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</si>
  <si>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</si>
  <si>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</si>
  <si>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</si>
  <si>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</si>
  <si>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</si>
  <si>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</si>
  <si>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</si>
  <si>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</si>
  <si>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</si>
  <si>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</si>
  <si>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</si>
  <si>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</si>
  <si>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</si>
  <si>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</si>
  <si>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</si>
  <si>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</si>
  <si>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</si>
  <si>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</si>
  <si>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</si>
  <si>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</si>
  <si>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</si>
  <si>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</si>
  <si>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</si>
  <si>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</si>
  <si>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</si>
  <si>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</si>
  <si>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</si>
  <si>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</si>
  <si>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</si>
  <si>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</si>
  <si>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</si>
  <si>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</si>
  <si>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</si>
  <si>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</si>
  <si>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</si>
  <si>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</si>
  <si>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</si>
  <si>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</si>
  <si>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</si>
  <si>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</si>
  <si>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</si>
  <si>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</si>
  <si>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</si>
  <si>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</si>
  <si>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</si>
  <si>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</si>
  <si>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</si>
  <si>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</si>
  <si>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</si>
  <si>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</si>
  <si>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</si>
  <si>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</si>
  <si>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</si>
  <si>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</si>
  <si>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</si>
  <si>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</si>
  <si>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</si>
  <si>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</si>
  <si>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</si>
  <si>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</si>
  <si>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</si>
  <si>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</si>
  <si>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</si>
  <si>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</si>
  <si>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</si>
  <si>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</si>
  <si>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</si>
  <si>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</si>
  <si>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</si>
  <si>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</si>
  <si>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</si>
  <si>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</si>
  <si>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</si>
  <si>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</si>
  <si>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</si>
  <si>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</si>
  <si>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</si>
  <si>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</si>
  <si>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</si>
  <si>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</si>
  <si>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</si>
  <si>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</si>
  <si>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</si>
  <si>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</si>
  <si>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</si>
  <si>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</si>
  <si>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</si>
  <si>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</si>
  <si>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</si>
  <si>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</si>
  <si>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</si>
  <si>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</si>
  <si>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</si>
  <si>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</si>
  <si>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</si>
  <si>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</si>
  <si>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</si>
  <si>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</si>
  <si>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</si>
  <si>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</si>
  <si>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</si>
  <si>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</si>
  <si>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</si>
  <si>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</si>
  <si>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</si>
  <si>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</si>
  <si>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</si>
  <si>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</si>
  <si>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</si>
  <si>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</si>
  <si>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</si>
  <si>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</si>
  <si>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</si>
  <si>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</si>
  <si>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</si>
  <si>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</si>
  <si>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</si>
  <si>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</si>
  <si>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</si>
  <si>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</si>
  <si>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</si>
  <si>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</si>
  <si>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</si>
  <si>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</si>
  <si>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</si>
  <si>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</si>
  <si>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</si>
  <si>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</si>
  <si>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</si>
  <si>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</si>
  <si>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</si>
  <si>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</si>
  <si>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</si>
  <si>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</si>
  <si>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</si>
  <si>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</si>
  <si>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</si>
  <si>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</si>
  <si>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</si>
  <si>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</si>
  <si>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</si>
  <si>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</si>
  <si>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</si>
  <si>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</si>
  <si>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</si>
  <si>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</si>
  <si>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</si>
  <si>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</si>
  <si>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</si>
  <si>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</si>
  <si>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</si>
  <si>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</si>
  <si>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</si>
  <si>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</si>
  <si>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</si>
  <si>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</si>
  <si>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</si>
  <si>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</si>
  <si>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</si>
  <si>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</si>
  <si>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</si>
  <si>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</si>
  <si>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</si>
  <si>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</si>
  <si>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</si>
  <si>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</si>
  <si>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</si>
  <si>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</si>
  <si>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</si>
  <si>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</si>
  <si>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</si>
  <si>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</si>
  <si>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</si>
  <si>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</si>
  <si>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</si>
  <si>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</si>
  <si>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</si>
  <si>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</si>
  <si>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</si>
  <si>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</si>
  <si>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</si>
  <si>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</si>
  <si>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</si>
  <si>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</si>
  <si>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</si>
  <si>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</si>
  <si>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</si>
  <si>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</si>
  <si>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</si>
  <si>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</si>
  <si>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</si>
  <si>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</si>
  <si>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</si>
  <si>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</si>
  <si>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</si>
  <si>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</si>
  <si>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</si>
  <si>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</si>
  <si>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</si>
  <si>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</si>
  <si>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</si>
  <si>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</si>
  <si>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</si>
  <si>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</si>
  <si>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</si>
  <si>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</si>
  <si>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</si>
  <si>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</si>
  <si>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</si>
  <si>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</si>
  <si>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</si>
  <si>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</si>
  <si>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</si>
  <si>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</si>
  <si>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</si>
  <si>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</si>
  <si>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</si>
  <si>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</si>
  <si>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</si>
  <si>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</si>
  <si>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</si>
  <si>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</si>
  <si>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</si>
  <si>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</si>
  <si>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</si>
  <si>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</si>
  <si>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</si>
  <si>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</si>
  <si>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</si>
  <si>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</si>
  <si>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</si>
  <si>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</si>
  <si>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</si>
  <si>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</si>
  <si>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</si>
  <si>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</si>
  <si>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</si>
  <si>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</si>
  <si>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</si>
  <si>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</si>
  <si>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</si>
  <si>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</si>
  <si>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</si>
  <si>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</si>
  <si>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</si>
  <si>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</si>
  <si>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</si>
  <si>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</si>
  <si>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</si>
  <si>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</si>
  <si>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</si>
  <si>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</si>
  <si>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</si>
  <si>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</si>
  <si>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</si>
  <si>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</si>
  <si>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</si>
  <si>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</si>
  <si>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</si>
  <si>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</si>
  <si>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</si>
  <si>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</si>
  <si>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</si>
  <si>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</si>
  <si>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</si>
  <si>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</si>
  <si>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</si>
  <si>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</si>
  <si>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</si>
  <si>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</si>
  <si>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</si>
  <si>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</si>
  <si>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</si>
  <si>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</si>
  <si>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</si>
  <si>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</si>
  <si>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</si>
  <si>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</si>
  <si>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</si>
  <si>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</si>
  <si>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</si>
  <si>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</si>
  <si>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</si>
  <si>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</si>
  <si>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</si>
  <si>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</si>
  <si>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</si>
  <si>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</si>
  <si>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</si>
  <si>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</si>
  <si>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</si>
  <si>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</si>
  <si>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</si>
  <si>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</si>
  <si>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</si>
  <si>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</si>
  <si>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</si>
  <si>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</si>
  <si>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</si>
  <si>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</si>
  <si>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</si>
  <si>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</si>
  <si>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</si>
  <si>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</si>
  <si>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</si>
  <si>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</si>
  <si>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</si>
  <si>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</si>
  <si>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</si>
  <si>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</si>
  <si>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</si>
  <si>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</si>
  <si>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</si>
  <si>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</si>
  <si>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</si>
  <si>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</si>
  <si>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</si>
  <si>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</si>
  <si>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</si>
  <si>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</si>
  <si>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</si>
  <si>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</si>
  <si>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</si>
  <si>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</si>
  <si>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</si>
  <si>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</si>
  <si>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</si>
  <si>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</si>
  <si>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</si>
  <si>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</si>
  <si>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</si>
  <si>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</si>
  <si>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</si>
  <si>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</si>
  <si>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</si>
  <si>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</si>
  <si>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</si>
  <si>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</si>
  <si>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</si>
  <si>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</si>
  <si>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</si>
  <si>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</si>
  <si>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</si>
  <si>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</si>
  <si>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</si>
  <si>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</si>
  <si>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</si>
  <si>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</si>
  <si>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</si>
  <si>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</si>
  <si>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</si>
  <si>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</si>
  <si>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</si>
  <si>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</si>
  <si>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</si>
  <si>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</si>
  <si>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</si>
  <si>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</si>
  <si>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</si>
  <si>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</si>
  <si>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</si>
  <si>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</si>
  <si>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</si>
  <si>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</si>
  <si>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</si>
  <si>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</si>
  <si>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</si>
  <si>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</si>
  <si>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</si>
  <si>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</si>
  <si>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</si>
  <si>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</si>
  <si>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</si>
  <si>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</si>
  <si>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</si>
  <si>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</si>
  <si>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</si>
  <si>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</si>
  <si>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</si>
  <si>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</si>
  <si>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</si>
  <si>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</si>
  <si>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</si>
  <si>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</si>
  <si>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</si>
  <si>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</si>
  <si>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</si>
  <si>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</si>
  <si>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</si>
  <si>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</si>
  <si>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</si>
  <si>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</si>
  <si>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</si>
  <si>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</si>
  <si>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</si>
  <si>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</si>
  <si>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</si>
  <si>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</si>
  <si>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</si>
  <si>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</si>
  <si>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</si>
  <si>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</si>
  <si>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</si>
  <si>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</si>
  <si>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</si>
  <si>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</si>
  <si>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</si>
  <si>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</si>
  <si>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</si>
  <si>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</si>
  <si>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</si>
  <si>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</si>
  <si>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</si>
  <si>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</si>
  <si>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</si>
  <si>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</si>
  <si>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</si>
  <si>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</si>
  <si>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</si>
  <si>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</si>
  <si>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</si>
  <si>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</si>
  <si>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</si>
  <si>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</si>
  <si>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</si>
  <si>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</si>
  <si>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</si>
  <si>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</si>
  <si>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</si>
  <si>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</si>
  <si>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</si>
  <si>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</si>
  <si>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</si>
  <si>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</si>
  <si>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</si>
  <si>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</si>
  <si>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</si>
  <si>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</si>
  <si>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</si>
  <si>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</si>
  <si>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</si>
  <si>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</si>
  <si>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</si>
  <si>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</si>
  <si>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</si>
  <si>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</si>
  <si>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</si>
  <si>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</si>
  <si>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</si>
  <si>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</si>
  <si>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</si>
  <si>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</si>
  <si>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</si>
  <si>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</si>
  <si>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</si>
  <si>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</si>
  <si>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</si>
  <si>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</si>
  <si>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</si>
  <si>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</si>
  <si>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</si>
  <si>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</si>
  <si>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</si>
  <si>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</si>
  <si>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</si>
  <si>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</si>
  <si>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</si>
  <si>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</si>
  <si>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</si>
  <si>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</si>
  <si>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</si>
  <si>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</si>
  <si>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</si>
  <si>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</si>
  <si>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</si>
  <si>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</si>
  <si>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</si>
  <si>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</si>
  <si>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</si>
  <si>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</si>
  <si>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</si>
  <si>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</si>
  <si>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</si>
  <si>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</si>
  <si>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</si>
  <si>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</si>
  <si>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</si>
  <si>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</si>
  <si>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</si>
  <si>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</si>
  <si>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</si>
  <si>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</si>
  <si>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</si>
  <si>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</si>
  <si>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</si>
  <si>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</si>
  <si>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</si>
  <si>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</si>
  <si>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</si>
  <si>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</si>
  <si>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</si>
  <si>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</si>
  <si>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</si>
  <si>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</si>
  <si>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</si>
  <si>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</si>
  <si>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</si>
  <si>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</si>
  <si>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</si>
  <si>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</si>
  <si>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</si>
  <si>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</si>
  <si>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</si>
  <si>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</si>
  <si>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</si>
  <si>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</si>
  <si>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</si>
  <si>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</si>
  <si>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</si>
  <si>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</si>
  <si>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</si>
  <si>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</si>
  <si>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</si>
  <si>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</si>
  <si>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</si>
  <si>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</si>
  <si>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</si>
  <si>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</si>
  <si>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</si>
  <si>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</si>
  <si>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</si>
  <si>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</si>
  <si>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</si>
  <si>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</si>
  <si>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</si>
  <si>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</si>
  <si>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</si>
  <si>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</si>
  <si>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</si>
  <si>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</si>
  <si>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</si>
  <si>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</si>
  <si>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</si>
  <si>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</si>
  <si>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</si>
  <si>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</si>
  <si>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</si>
  <si>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</si>
  <si>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</si>
  <si>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</si>
  <si>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</si>
  <si>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</si>
  <si>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</si>
  <si>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</si>
  <si>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</si>
  <si>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</si>
  <si>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</si>
  <si>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</si>
  <si>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</si>
  <si>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</si>
  <si>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</si>
  <si>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</si>
  <si>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</si>
  <si>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</si>
  <si>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</si>
  <si>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</si>
  <si>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</si>
  <si>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</si>
  <si>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</si>
  <si>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</si>
  <si>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</si>
  <si>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</si>
  <si>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</si>
  <si>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</si>
  <si>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</si>
  <si>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</si>
  <si>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</si>
  <si>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</si>
  <si>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</si>
  <si>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</si>
  <si>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</si>
  <si>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</si>
  <si>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</si>
  <si>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</si>
  <si>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</si>
  <si>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</si>
  <si>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</si>
  <si>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</si>
  <si>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</si>
  <si>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</si>
  <si>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</si>
  <si>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</si>
  <si>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</si>
  <si>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</si>
  <si>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</si>
  <si>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</si>
  <si>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</si>
  <si>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</si>
  <si>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</si>
  <si>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</si>
  <si>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</si>
  <si>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</si>
  <si>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</si>
  <si>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</si>
  <si>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</si>
  <si>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</si>
  <si>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</si>
  <si>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</si>
  <si>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</si>
  <si>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</si>
  <si>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</si>
  <si>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</si>
  <si>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</si>
  <si>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</si>
  <si>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</si>
  <si>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</si>
  <si>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</si>
  <si>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</si>
  <si>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</si>
  <si>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</si>
  <si>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</si>
  <si>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</si>
  <si>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</si>
  <si>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</si>
  <si>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</si>
  <si>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</si>
  <si>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</si>
  <si>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</si>
  <si>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</si>
  <si>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</si>
  <si>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</si>
  <si>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</si>
  <si>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</si>
  <si>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</si>
  <si>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</si>
  <si>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</si>
  <si>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</si>
  <si>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</si>
  <si>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</si>
  <si>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</si>
  <si>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</si>
  <si>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</si>
  <si>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</si>
  <si>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</si>
  <si>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</si>
  <si>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</si>
  <si>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</si>
  <si>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</si>
  <si>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</si>
  <si>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</si>
  <si>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</si>
  <si>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</si>
  <si>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</si>
  <si>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</si>
  <si>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</si>
  <si>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</si>
  <si>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</si>
  <si>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</si>
  <si>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</si>
  <si>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</si>
  <si>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</si>
  <si>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</si>
  <si>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</si>
  <si>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</si>
  <si>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</si>
  <si>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</si>
  <si>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</si>
  <si>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</si>
  <si>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</si>
  <si>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</si>
  <si>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</si>
  <si>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</si>
  <si>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</si>
  <si>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</si>
  <si>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</si>
  <si>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</si>
  <si>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</si>
  <si>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</si>
  <si>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</si>
  <si>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</si>
  <si>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</si>
  <si>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</si>
  <si>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</si>
  <si>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</si>
  <si>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</si>
  <si>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</si>
  <si>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</si>
  <si>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</si>
  <si>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</si>
  <si>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</si>
  <si>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</si>
  <si>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</si>
  <si>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</si>
  <si>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</si>
  <si>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</si>
  <si>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</si>
  <si>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</si>
  <si>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</si>
  <si>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</si>
  <si>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</si>
  <si>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</si>
  <si>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</si>
  <si>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</si>
  <si>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</si>
  <si>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</si>
  <si>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</si>
  <si>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</si>
  <si>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</si>
  <si>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</si>
  <si>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</si>
  <si>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</si>
  <si>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</si>
  <si>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</si>
  <si>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</si>
  <si>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</si>
  <si>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</si>
  <si>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</si>
  <si>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</si>
  <si>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</si>
  <si>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</si>
  <si>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</si>
  <si>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</si>
  <si>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</si>
  <si>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</si>
  <si>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</si>
  <si>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</si>
  <si>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</si>
  <si>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</si>
  <si>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</si>
  <si>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</si>
  <si>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</si>
  <si>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</si>
  <si>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</si>
  <si>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</si>
  <si>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</si>
  <si>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</si>
  <si>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</si>
  <si>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</si>
  <si>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</si>
  <si>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</si>
  <si>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</si>
  <si>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</si>
  <si>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</si>
  <si>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</si>
  <si>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</si>
  <si>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</si>
  <si>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</si>
  <si>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</si>
  <si>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</si>
  <si>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</si>
  <si>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</si>
  <si>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</si>
  <si>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</si>
  <si>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</si>
  <si>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</si>
  <si>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</si>
  <si>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</si>
  <si>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</si>
  <si>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</si>
  <si>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</si>
  <si>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</si>
  <si>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</si>
  <si>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</si>
  <si>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</si>
  <si>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</si>
  <si>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</si>
  <si>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</si>
  <si>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</si>
  <si>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</si>
  <si>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</si>
  <si>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</si>
  <si>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</si>
  <si>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</si>
  <si>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</si>
  <si>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</si>
  <si>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</si>
  <si>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</si>
  <si>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</si>
  <si>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</si>
  <si>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</si>
  <si>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</si>
  <si>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</si>
  <si>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</si>
  <si>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</si>
  <si>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</si>
  <si>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</si>
  <si>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</si>
  <si>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</si>
  <si>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</si>
  <si>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</si>
  <si>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</si>
  <si>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</si>
  <si>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</si>
  <si>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</si>
  <si>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</si>
  <si>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</si>
  <si>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</si>
  <si>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</si>
  <si>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</si>
  <si>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</si>
  <si>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</si>
  <si>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</si>
  <si>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</si>
  <si>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</si>
  <si>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</si>
  <si>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</si>
  <si>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</si>
  <si>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</si>
  <si>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</si>
  <si>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</si>
  <si>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</si>
  <si>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</si>
  <si>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</si>
  <si>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</si>
  <si>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</si>
  <si>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</si>
  <si>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</si>
  <si>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</si>
  <si>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</si>
  <si>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</si>
  <si>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</si>
  <si>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</si>
  <si>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</si>
  <si>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</si>
  <si>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</si>
  <si>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</si>
  <si>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</si>
  <si>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</si>
  <si>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</si>
  <si>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</si>
  <si>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</si>
  <si>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</si>
  <si>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</si>
  <si>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</si>
  <si>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</si>
  <si>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</si>
  <si>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</si>
  <si>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</si>
  <si>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</si>
  <si>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</si>
  <si>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</si>
  <si>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</si>
  <si>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</si>
  <si>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</si>
  <si>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</si>
  <si>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</si>
  <si>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</si>
  <si>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</si>
  <si>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</si>
  <si>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</si>
  <si>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</si>
  <si>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</si>
  <si>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</si>
  <si>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</si>
  <si>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</si>
  <si>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</si>
  <si>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</si>
  <si>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</si>
  <si>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</si>
  <si>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</si>
  <si>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</si>
  <si>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</si>
  <si>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</si>
  <si>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</si>
  <si>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</si>
  <si>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</si>
  <si>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</si>
  <si>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</si>
  <si>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</si>
  <si>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</si>
  <si>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</si>
  <si>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</si>
  <si>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</si>
  <si>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</si>
  <si>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</si>
  <si>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</si>
  <si>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</si>
  <si>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</si>
  <si>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</si>
  <si>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</si>
  <si>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</si>
  <si>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</si>
  <si>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</si>
  <si>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</si>
  <si>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</si>
  <si>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</si>
  <si>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</si>
  <si>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</si>
  <si>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</si>
  <si>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</si>
  <si>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</si>
  <si>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</si>
  <si>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</si>
  <si>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</si>
  <si>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</si>
  <si>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</si>
  <si>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</si>
  <si>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</si>
  <si>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</si>
  <si>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</si>
  <si>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</si>
  <si>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</si>
  <si>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</si>
  <si>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</si>
  <si>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</si>
  <si>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</si>
  <si>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</si>
  <si>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</si>
  <si>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</si>
  <si>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</si>
  <si>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</si>
  <si>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</si>
  <si>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</si>
  <si>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</si>
  <si>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</si>
  <si>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</si>
  <si>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</si>
  <si>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</si>
  <si>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</si>
  <si>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</si>
  <si>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</si>
  <si>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</si>
  <si>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</si>
  <si>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</si>
  <si>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</si>
  <si>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</si>
  <si>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</si>
  <si>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</si>
  <si>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</si>
  <si>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</si>
  <si>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</si>
  <si>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</si>
  <si>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</si>
  <si>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</si>
  <si>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</si>
  <si>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</si>
  <si>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</si>
  <si>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</si>
  <si>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</si>
  <si>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</si>
  <si>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</si>
  <si>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</si>
  <si>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</si>
  <si>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</si>
  <si>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</si>
  <si>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</si>
  <si>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</si>
  <si>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</si>
  <si>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</si>
  <si>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</si>
  <si>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</si>
  <si>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</si>
  <si>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</si>
  <si>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</si>
  <si>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</si>
  <si>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</si>
  <si>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</si>
  <si>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</si>
  <si>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</si>
  <si>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</si>
  <si>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</si>
  <si>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</si>
  <si>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</si>
  <si>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</si>
  <si>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</si>
  <si>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</si>
  <si>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</si>
  <si>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</si>
  <si>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</si>
  <si>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</si>
  <si>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</si>
  <si>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</si>
  <si>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</si>
  <si>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</si>
  <si>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</si>
  <si>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</si>
  <si>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</si>
  <si>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</si>
  <si>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</si>
  <si>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</si>
  <si>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</si>
  <si>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</si>
  <si>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</si>
  <si>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</si>
  <si>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</si>
  <si>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</si>
  <si>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</si>
  <si>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</si>
  <si>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</si>
  <si>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</si>
  <si>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</si>
  <si>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</si>
  <si>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</si>
  <si>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</si>
  <si>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</si>
  <si>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</si>
  <si>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</si>
  <si>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</si>
  <si>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</si>
  <si>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</si>
  <si>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</si>
  <si>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</si>
  <si>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</si>
  <si>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</si>
  <si>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</si>
  <si>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</si>
  <si>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</si>
  <si>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</si>
  <si>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</si>
  <si>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</si>
  <si>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</si>
  <si>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</si>
  <si>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</si>
  <si>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</si>
  <si>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</si>
  <si>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</si>
  <si>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</si>
  <si>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</si>
  <si>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</si>
  <si>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</si>
  <si>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</si>
  <si>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</si>
  <si>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</si>
  <si>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</si>
  <si>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</si>
  <si>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</si>
  <si>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</si>
  <si>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</si>
  <si>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</si>
  <si>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</si>
  <si>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</si>
  <si>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</si>
  <si>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</si>
  <si>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</si>
  <si>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</si>
  <si>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</si>
  <si>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</si>
  <si>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</si>
  <si>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</si>
  <si>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</si>
  <si>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</si>
  <si>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</si>
  <si>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</si>
  <si>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</si>
  <si>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</si>
  <si>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</si>
  <si>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</si>
  <si>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</si>
  <si>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</si>
  <si>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</si>
  <si>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</si>
  <si>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</si>
  <si>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</si>
  <si>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</si>
  <si>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</si>
  <si>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</si>
  <si>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</si>
  <si>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</si>
  <si>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</si>
  <si>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</si>
  <si>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</si>
  <si>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</si>
  <si>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</si>
  <si>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</si>
  <si>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</si>
  <si>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</si>
  <si>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</si>
  <si>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</si>
  <si>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</si>
  <si>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</si>
  <si>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</si>
  <si>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</si>
  <si>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</si>
  <si>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</si>
  <si>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</si>
  <si>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</si>
  <si>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</si>
  <si>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</si>
  <si>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</si>
  <si>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</si>
  <si>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</si>
  <si>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</si>
  <si>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</si>
  <si>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</si>
  <si>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</si>
  <si>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</si>
  <si>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</si>
  <si>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</si>
  <si>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</si>
  <si>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</si>
  <si>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</si>
  <si>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</si>
  <si>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</si>
  <si>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</si>
  <si>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</si>
  <si>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</si>
  <si>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</si>
  <si>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</si>
  <si>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</si>
  <si>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</si>
  <si>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</si>
  <si>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</si>
  <si>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</si>
  <si>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</si>
  <si>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</si>
  <si>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</si>
  <si>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</si>
  <si>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</si>
  <si>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</si>
  <si>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</si>
  <si>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</si>
  <si>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</si>
  <si>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</si>
  <si>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</si>
  <si>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</si>
  <si>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</si>
  <si>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</si>
  <si>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</si>
  <si>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</si>
  <si>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</si>
  <si>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</si>
  <si>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</si>
  <si>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</si>
  <si>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</si>
  <si>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</si>
  <si>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</si>
  <si>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</si>
  <si>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</si>
  <si>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</si>
  <si>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</si>
  <si>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</si>
  <si>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</si>
  <si>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</si>
  <si>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</si>
  <si>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</si>
  <si>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</si>
  <si>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</si>
  <si>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</si>
  <si>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</si>
  <si>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</si>
  <si>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</si>
  <si>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</si>
  <si>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</si>
  <si>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</si>
  <si>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</si>
  <si>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</si>
  <si>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</si>
  <si>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</si>
  <si>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</si>
  <si>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</si>
  <si>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</si>
  <si>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</si>
  <si>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</si>
  <si>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</si>
  <si>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</si>
  <si>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</si>
  <si>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</si>
  <si>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</si>
  <si>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</si>
  <si>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</si>
  <si>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</si>
  <si>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</si>
  <si>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</si>
  <si>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</si>
  <si>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</si>
  <si>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</si>
  <si>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</si>
  <si>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</si>
  <si>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</si>
  <si>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</si>
  <si>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</si>
  <si>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</si>
  <si>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</si>
  <si>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</si>
  <si>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</si>
  <si>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</si>
  <si>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</si>
  <si>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</si>
  <si>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</si>
  <si>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</si>
  <si>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</si>
  <si>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</si>
  <si>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</si>
  <si>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</si>
  <si>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</si>
  <si>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</si>
  <si>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</si>
  <si>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</si>
  <si>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</si>
  <si>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</si>
  <si>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</si>
  <si>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</si>
  <si>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</si>
  <si>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</si>
  <si>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</si>
  <si>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</si>
  <si>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</si>
  <si>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</si>
  <si>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</si>
  <si>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</si>
  <si>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</si>
  <si>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</si>
  <si>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</si>
  <si>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</si>
  <si>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</si>
  <si>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</si>
  <si>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</si>
  <si>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</si>
  <si>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</si>
  <si>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</si>
  <si>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</si>
  <si>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</si>
  <si>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</si>
  <si>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</si>
  <si>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</si>
  <si>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</si>
  <si>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</si>
  <si>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</si>
  <si>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</si>
  <si>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</si>
  <si>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</si>
  <si>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</si>
  <si>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</si>
  <si>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</si>
  <si>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</si>
  <si>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</si>
  <si>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</si>
  <si>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</si>
  <si>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</si>
  <si>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</si>
  <si>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</si>
  <si>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</si>
  <si>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</si>
  <si>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</si>
  <si>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</si>
  <si>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</si>
  <si>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</si>
  <si>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</si>
  <si>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</si>
  <si>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</si>
  <si>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</si>
  <si>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</si>
  <si>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</si>
  <si>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</si>
  <si>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</si>
  <si>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</si>
  <si>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</si>
  <si>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</si>
  <si>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</si>
  <si>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</si>
  <si>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</si>
  <si>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</si>
  <si>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</si>
  <si>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</si>
  <si>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</si>
  <si>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</si>
  <si>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</si>
  <si>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</si>
  <si>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</si>
  <si>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</si>
  <si>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</si>
  <si>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</si>
  <si>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</si>
  <si>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</si>
  <si>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</si>
  <si>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</si>
  <si>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</si>
  <si>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</si>
  <si>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</si>
  <si>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</si>
  <si>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</si>
  <si>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</si>
  <si>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</si>
  <si>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</si>
  <si>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</si>
  <si>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</si>
  <si>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</si>
  <si>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</si>
  <si>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</si>
  <si>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</si>
  <si>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</si>
  <si>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</si>
  <si>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</si>
  <si>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</si>
  <si>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</si>
  <si>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</si>
  <si>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</si>
  <si>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</si>
  <si>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</si>
  <si>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</si>
  <si>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</si>
  <si>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</si>
  <si>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</si>
  <si>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</si>
  <si>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</si>
  <si>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</si>
  <si>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</si>
  <si>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</si>
  <si>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</si>
  <si>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</si>
  <si>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</si>
  <si>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</si>
  <si>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</si>
  <si>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</si>
  <si>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</si>
  <si>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</si>
  <si>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</si>
  <si>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</si>
  <si>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</si>
  <si>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</si>
  <si>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</si>
  <si>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</si>
  <si>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</si>
  <si>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</si>
  <si>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</si>
  <si>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</si>
  <si>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</si>
  <si>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</si>
  <si>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</si>
  <si>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</si>
  <si>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</si>
  <si>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</si>
  <si>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</si>
  <si>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</si>
  <si>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</si>
  <si>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</si>
  <si>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</si>
  <si>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</si>
  <si>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</si>
  <si>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</si>
  <si>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</si>
  <si>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</si>
  <si>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</si>
  <si>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</si>
  <si>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</si>
  <si>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</si>
  <si>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</si>
  <si>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</si>
  <si>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</si>
  <si>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</si>
  <si>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</si>
  <si>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</si>
  <si>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</si>
  <si>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</si>
  <si>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</si>
  <si>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</si>
  <si>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</si>
  <si>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</si>
  <si>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</si>
  <si>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</si>
  <si>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</si>
  <si>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</si>
  <si>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</si>
  <si>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</si>
  <si>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</si>
  <si>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</si>
  <si>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</si>
  <si>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</si>
  <si>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</si>
  <si>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</si>
  <si>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</si>
  <si>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</si>
  <si>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</si>
  <si>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</si>
  <si>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</si>
  <si>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</si>
  <si>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</si>
  <si>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</si>
  <si>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</si>
  <si>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</si>
  <si>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</si>
  <si>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</si>
  <si>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</si>
  <si>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</si>
  <si>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</si>
  <si>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</si>
  <si>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</si>
  <si>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</si>
  <si>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</si>
  <si>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</si>
  <si>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</si>
  <si>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</si>
  <si>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</si>
  <si>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</si>
  <si>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</si>
  <si>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</si>
  <si>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</si>
  <si>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</si>
  <si>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</si>
  <si>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</si>
  <si>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</si>
  <si>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</si>
  <si>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</si>
  <si>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</si>
  <si>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</si>
  <si>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</si>
  <si>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</si>
  <si>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</si>
  <si>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</si>
  <si>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</si>
  <si>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</si>
  <si>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</si>
  <si>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</si>
  <si>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</si>
  <si>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</si>
  <si>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</si>
  <si>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</si>
  <si>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</si>
  <si>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</si>
  <si>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</si>
  <si>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</si>
  <si>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</si>
  <si>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</si>
  <si>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</si>
  <si>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</si>
  <si>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</si>
  <si>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</si>
  <si>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</si>
  <si>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</si>
  <si>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</si>
  <si>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</si>
  <si>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</si>
  <si>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</si>
  <si>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</si>
  <si>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</si>
  <si>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</si>
  <si>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</si>
  <si>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</si>
  <si>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</si>
  <si>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</si>
  <si>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</si>
  <si>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</si>
  <si>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</si>
  <si>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</si>
  <si>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</si>
  <si>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</si>
  <si>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</si>
  <si>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</si>
  <si>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</si>
  <si>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</si>
  <si>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</si>
  <si>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</si>
  <si>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</si>
  <si>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</si>
  <si>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</si>
  <si>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</si>
  <si>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</si>
  <si>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</si>
  <si>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</si>
  <si>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</si>
  <si>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</si>
  <si>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</si>
  <si>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</si>
  <si>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</si>
  <si>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</si>
  <si>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</si>
  <si>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</si>
  <si>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</si>
  <si>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</si>
  <si>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</si>
  <si>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</si>
  <si>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</si>
  <si>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</si>
  <si>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</si>
  <si>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</si>
  <si>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</si>
  <si>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</si>
  <si>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</si>
  <si>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</si>
  <si>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</si>
  <si>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</si>
  <si>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</si>
  <si>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</si>
  <si>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</si>
  <si>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</si>
  <si>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</si>
  <si>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</si>
  <si>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</si>
  <si>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</si>
  <si>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</si>
  <si>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</si>
  <si>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</si>
  <si>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</si>
  <si>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</si>
  <si>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</si>
  <si>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</si>
  <si>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</si>
  <si>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</si>
  <si>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</si>
  <si>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</si>
  <si>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</si>
  <si>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</si>
  <si>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</si>
  <si>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</si>
  <si>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</si>
  <si>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</si>
  <si>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</si>
  <si>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</si>
  <si>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</si>
  <si>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</si>
  <si>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</si>
  <si>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</si>
  <si>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</si>
  <si>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</si>
  <si>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</si>
  <si>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</si>
  <si>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</si>
  <si>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</si>
  <si>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</si>
  <si>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</si>
  <si>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</si>
  <si>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</si>
  <si>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</si>
  <si>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</si>
  <si>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</si>
  <si>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</si>
  <si>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</si>
  <si>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</si>
  <si>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</si>
  <si>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</si>
  <si>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</si>
  <si>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</si>
  <si>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</si>
  <si>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</si>
  <si>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</si>
  <si>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</si>
  <si>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</si>
  <si>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</si>
  <si>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</si>
  <si>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</si>
  <si>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</si>
  <si>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</si>
  <si>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</si>
  <si>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</si>
  <si>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</si>
  <si>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</si>
  <si>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</si>
  <si>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</si>
  <si>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</si>
  <si>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</si>
  <si>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</si>
  <si>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</si>
  <si>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</si>
  <si>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</si>
  <si>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</si>
  <si>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</si>
  <si>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</si>
  <si>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</si>
  <si>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</si>
  <si>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</si>
  <si>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</si>
  <si>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</si>
  <si>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</si>
  <si>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</si>
  <si>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</si>
  <si>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</si>
  <si>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</si>
  <si>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</si>
  <si>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</si>
  <si>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</si>
  <si>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</si>
  <si>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</si>
  <si>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</si>
  <si>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</si>
  <si>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</si>
  <si>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</si>
  <si>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</si>
  <si>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</si>
  <si>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</si>
  <si>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</si>
  <si>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</si>
  <si>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</si>
  <si>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</si>
  <si>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</si>
  <si>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</si>
  <si>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</si>
  <si>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</si>
  <si>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</si>
  <si>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</si>
  <si>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</si>
  <si>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</si>
  <si>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</si>
  <si>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</si>
  <si>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</si>
  <si>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</si>
  <si>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</si>
  <si>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</si>
  <si>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</si>
  <si>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</si>
  <si>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</si>
  <si>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</si>
  <si>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</si>
  <si>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</si>
  <si>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</si>
  <si>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</si>
  <si>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</si>
  <si>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</si>
  <si>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</si>
  <si>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</si>
  <si>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</si>
  <si>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</si>
  <si>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</si>
  <si>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</si>
  <si>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</si>
  <si>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</si>
  <si>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</si>
  <si>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</si>
  <si>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</si>
  <si>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</si>
  <si>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</si>
  <si>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</si>
  <si>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</si>
  <si>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</si>
  <si>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</si>
  <si>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</si>
  <si>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</si>
  <si>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</si>
  <si>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</si>
  <si>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</si>
  <si>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</si>
  <si>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</si>
  <si>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</si>
  <si>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</si>
  <si>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</si>
  <si>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</si>
  <si>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</si>
  <si>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</si>
  <si>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</si>
  <si>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</si>
  <si>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</si>
  <si>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</si>
  <si>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</si>
  <si>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</si>
  <si>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</si>
  <si>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</si>
  <si>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</si>
  <si>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</si>
  <si>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</si>
  <si>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</si>
  <si>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</si>
  <si>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</si>
  <si>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</si>
  <si>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</si>
  <si>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</si>
  <si>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</si>
  <si>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</si>
  <si>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</si>
  <si>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</si>
  <si>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</si>
  <si>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</si>
  <si>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</si>
  <si>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</si>
  <si>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</si>
  <si>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</si>
  <si>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</si>
  <si>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</si>
  <si>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</si>
  <si>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</si>
  <si>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</si>
  <si>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</si>
  <si>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</si>
  <si>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</si>
  <si>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</si>
  <si>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</si>
  <si>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</si>
  <si>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</si>
  <si>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</si>
  <si>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</si>
  <si>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</si>
  <si>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</si>
  <si>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</si>
  <si>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</si>
  <si>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</si>
  <si>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</si>
  <si>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</si>
  <si>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</si>
  <si>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</si>
  <si>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</si>
  <si>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</si>
  <si>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</si>
  <si>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</si>
  <si>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</si>
  <si>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</si>
  <si>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</si>
  <si>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</si>
  <si>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</si>
  <si>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</si>
  <si>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</si>
  <si>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</si>
  <si>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</si>
  <si>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</si>
  <si>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</si>
  <si>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</si>
  <si>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</si>
  <si>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</si>
  <si>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</si>
  <si>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</si>
  <si>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</si>
  <si>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</si>
  <si>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</si>
  <si>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</si>
  <si>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</si>
  <si>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</si>
  <si>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</si>
  <si>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</si>
  <si>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</si>
  <si>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</si>
  <si>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</si>
  <si>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</si>
  <si>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</si>
  <si>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</si>
  <si>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</si>
  <si>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</si>
  <si>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</si>
  <si>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</si>
  <si>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</si>
  <si>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</si>
  <si>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</si>
  <si>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</si>
  <si>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</si>
  <si>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</si>
  <si>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</si>
  <si>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</si>
  <si>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</si>
  <si>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</si>
  <si>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</si>
  <si>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</si>
  <si>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</si>
  <si>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</si>
  <si>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</si>
  <si>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</si>
  <si>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</si>
  <si>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</si>
  <si>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</si>
  <si>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</si>
  <si>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</si>
  <si>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</si>
  <si>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</si>
  <si>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</si>
  <si>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</si>
  <si>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</si>
  <si>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</si>
  <si>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</si>
  <si>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</si>
  <si>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</si>
  <si>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</si>
  <si>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</si>
  <si>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</si>
  <si>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</si>
  <si>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</si>
  <si>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</si>
  <si>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</si>
  <si>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</si>
  <si>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</si>
  <si>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</si>
  <si>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</si>
  <si>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</si>
  <si>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</si>
  <si>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</si>
  <si>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</si>
  <si>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</si>
  <si>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</si>
  <si>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</si>
  <si>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</si>
  <si>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</si>
  <si>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</si>
  <si>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</si>
  <si>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</si>
  <si>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</si>
  <si>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</si>
  <si>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</si>
  <si>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</si>
  <si>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</si>
  <si>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</si>
  <si>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</si>
  <si>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</si>
  <si>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</si>
  <si>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</si>
  <si>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</si>
  <si>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</si>
  <si>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</si>
  <si>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</si>
  <si>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</si>
  <si>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</si>
  <si>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</si>
  <si>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</si>
  <si>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</si>
  <si>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</si>
  <si>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</si>
  <si>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</si>
  <si>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</si>
  <si>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</si>
  <si>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</si>
  <si>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</si>
  <si>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</si>
  <si>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</si>
  <si>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</si>
  <si>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</si>
  <si>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</si>
  <si>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</si>
  <si>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</si>
  <si>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</si>
  <si>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</si>
  <si>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</si>
  <si>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</si>
  <si>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</si>
  <si>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</si>
  <si>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</si>
  <si>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</si>
  <si>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</si>
  <si>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</si>
  <si>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</si>
  <si>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</si>
  <si>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</si>
  <si>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</si>
  <si>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</si>
  <si>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</si>
  <si>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</si>
  <si>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</si>
  <si>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</si>
  <si>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</si>
  <si>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</si>
  <si>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</si>
  <si>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</si>
  <si>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</si>
  <si>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</si>
  <si>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</si>
  <si>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</si>
  <si>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</si>
  <si>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</si>
  <si>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</si>
  <si>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</si>
  <si>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</si>
  <si>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</si>
  <si>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</si>
  <si>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</si>
  <si>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</si>
  <si>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</si>
  <si>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</si>
  <si>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</si>
  <si>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</si>
  <si>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</si>
  <si>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</si>
  <si>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</si>
  <si>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</si>
  <si>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</si>
  <si>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</si>
  <si>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</si>
  <si>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</si>
  <si>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</si>
  <si>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</si>
  <si>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</si>
  <si>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</si>
  <si>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</si>
  <si>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</si>
  <si>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</si>
  <si>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</si>
  <si>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</si>
  <si>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</si>
  <si>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</si>
  <si>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</si>
  <si>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</si>
  <si>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</si>
  <si>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</si>
  <si>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</si>
  <si>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</si>
  <si>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</si>
  <si>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</si>
  <si>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</si>
  <si>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</si>
  <si>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</si>
  <si>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</si>
  <si>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</si>
  <si>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</si>
  <si>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</si>
  <si>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</si>
  <si>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</si>
  <si>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</si>
  <si>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</si>
  <si>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</si>
  <si>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</si>
  <si>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</si>
  <si>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</si>
  <si>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</si>
  <si>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</si>
  <si>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</si>
  <si>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</si>
  <si>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</si>
  <si>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</si>
  <si>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</si>
  <si>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</si>
  <si>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</si>
  <si>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</si>
  <si>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</si>
  <si>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</si>
  <si>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</si>
  <si>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</si>
  <si>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</si>
  <si>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</si>
  <si>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</si>
  <si>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</si>
  <si>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</si>
  <si>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</si>
  <si>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</si>
  <si>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</si>
  <si>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</si>
  <si>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</si>
  <si>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</si>
  <si>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</si>
  <si>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</si>
  <si>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</si>
  <si>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</si>
  <si>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</si>
  <si>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</si>
  <si>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</si>
  <si>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</si>
  <si>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</si>
  <si>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</si>
  <si>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</si>
  <si>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</si>
  <si>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</si>
  <si>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</si>
  <si>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</si>
  <si>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</si>
  <si>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</si>
  <si>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</si>
  <si>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</si>
  <si>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</si>
  <si>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</si>
  <si>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</si>
  <si>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</si>
  <si>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</si>
  <si>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</si>
  <si>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</si>
  <si>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</si>
  <si>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</si>
  <si>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</si>
  <si>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</si>
  <si>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</si>
  <si>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</si>
  <si>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</si>
  <si>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</si>
  <si>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</si>
  <si>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</si>
  <si>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</si>
  <si>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</si>
  <si>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</si>
  <si>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</si>
  <si>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</si>
  <si>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</si>
  <si>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</si>
  <si>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</si>
  <si>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</si>
  <si>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</si>
  <si>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</si>
  <si>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</si>
  <si>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</si>
  <si>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</si>
  <si>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</si>
  <si>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</si>
  <si>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</si>
  <si>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</si>
  <si>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</si>
  <si>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</si>
  <si>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</si>
  <si>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</si>
  <si>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</si>
  <si>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</si>
  <si>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</si>
  <si>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</si>
  <si>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</si>
  <si>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</si>
  <si>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</si>
  <si>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</si>
  <si>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</si>
  <si>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</si>
  <si>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</si>
  <si>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</si>
  <si>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</si>
  <si>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</si>
  <si>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</si>
  <si>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</si>
  <si>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</si>
  <si>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</si>
  <si>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</si>
  <si>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</si>
  <si>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</si>
  <si>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</si>
  <si>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</si>
  <si>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</si>
  <si>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</si>
  <si>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</si>
  <si>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</si>
  <si>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</si>
  <si>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</si>
  <si>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</si>
  <si>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</si>
  <si>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</si>
  <si>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</si>
  <si>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</si>
  <si>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</si>
  <si>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</si>
  <si>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</si>
  <si>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</si>
  <si>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</si>
  <si>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</si>
  <si>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</si>
  <si>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</si>
  <si>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</si>
  <si>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</si>
  <si>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</si>
  <si>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</si>
  <si>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</si>
  <si>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</si>
  <si>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</si>
  <si>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</si>
  <si>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</si>
  <si>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</si>
  <si>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</si>
  <si>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</si>
  <si>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</si>
  <si>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</si>
  <si>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</si>
  <si>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</si>
  <si>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</si>
  <si>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</si>
  <si>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</si>
  <si>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</si>
  <si>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</si>
  <si>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</si>
  <si>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</si>
  <si>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</si>
  <si>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</si>
  <si>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</si>
  <si>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</si>
  <si>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</si>
  <si>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</si>
  <si>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</si>
  <si>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</si>
  <si>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</si>
  <si>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</si>
  <si>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</si>
  <si>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</si>
  <si>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</si>
  <si>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</si>
  <si>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</si>
  <si>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</si>
  <si>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</si>
  <si>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</si>
  <si>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</si>
  <si>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</si>
  <si>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</si>
  <si>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</si>
  <si>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</si>
  <si>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</si>
  <si>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</si>
  <si>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</si>
  <si>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</si>
  <si>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</si>
  <si>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</si>
  <si>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</si>
  <si>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</si>
  <si>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</si>
  <si>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</si>
  <si>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</si>
  <si>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</si>
  <si>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</si>
  <si>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</si>
  <si>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</si>
  <si>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</si>
  <si>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</si>
  <si>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</si>
  <si>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</si>
  <si>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</si>
  <si>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</si>
  <si>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</si>
  <si>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</si>
  <si>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</si>
  <si>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</si>
  <si>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</si>
  <si>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</si>
  <si>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</si>
  <si>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</si>
  <si>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</si>
  <si>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</si>
  <si>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</si>
  <si>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</si>
  <si>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</si>
  <si>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</si>
  <si>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</si>
  <si>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</si>
  <si>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</si>
  <si>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</si>
  <si>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</si>
  <si>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</si>
  <si>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</si>
  <si>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</si>
  <si>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</si>
  <si>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</si>
  <si>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</si>
  <si>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</si>
  <si>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</si>
  <si>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</si>
  <si>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</si>
  <si>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</si>
  <si>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</si>
  <si>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</si>
  <si>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</si>
  <si>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</si>
  <si>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</si>
  <si>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</si>
  <si>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</si>
  <si>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</si>
  <si>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</si>
  <si>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</si>
  <si>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</si>
  <si>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</si>
  <si>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</si>
  <si>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</si>
  <si>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</si>
  <si>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</si>
  <si>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</si>
  <si>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</si>
  <si>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</si>
  <si>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</si>
  <si>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</si>
  <si>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</si>
  <si>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</si>
  <si>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</si>
  <si>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</si>
  <si>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</si>
  <si>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</si>
  <si>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</si>
  <si>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</si>
  <si>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</si>
  <si>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</si>
  <si>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</si>
  <si>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</si>
  <si>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</si>
  <si>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</si>
  <si>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</si>
  <si>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</si>
  <si>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</si>
  <si>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</si>
  <si>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</si>
  <si>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</si>
  <si>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</si>
  <si>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</si>
  <si>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</si>
  <si>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</si>
  <si>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</si>
  <si>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</si>
  <si>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</si>
  <si>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</si>
  <si>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</si>
  <si>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</si>
  <si>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</si>
  <si>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</si>
  <si>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</si>
  <si>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</si>
  <si>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</si>
  <si>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</si>
  <si>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</si>
  <si>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</si>
  <si>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</si>
  <si>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</si>
  <si>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</si>
  <si>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</si>
  <si>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</si>
  <si>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</si>
  <si>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</si>
  <si>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</si>
  <si>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</si>
  <si>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</si>
  <si>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</si>
  <si>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</si>
  <si>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</si>
  <si>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</si>
  <si>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</si>
  <si>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</si>
  <si>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</si>
  <si>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</si>
  <si>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</si>
  <si>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</si>
  <si>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</si>
  <si>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</si>
  <si>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</si>
  <si>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</si>
  <si>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</si>
  <si>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</si>
  <si>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</si>
  <si>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</si>
  <si>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</si>
  <si>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</si>
  <si>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</si>
  <si>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</si>
  <si>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</si>
  <si>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</si>
  <si>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</si>
  <si>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</si>
  <si>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</si>
  <si>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</si>
  <si>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</si>
  <si>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</si>
  <si>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</si>
  <si>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</si>
  <si>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</si>
  <si>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</si>
  <si>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</si>
  <si>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</si>
  <si>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</si>
  <si>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</si>
  <si>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</si>
  <si>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</si>
  <si>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</si>
  <si>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</si>
  <si>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</si>
  <si>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</si>
  <si>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</si>
  <si>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</si>
  <si>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</si>
  <si>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</si>
  <si>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</si>
  <si>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</si>
  <si>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</si>
  <si>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</si>
  <si>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</si>
  <si>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</si>
  <si>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</si>
  <si>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</si>
  <si>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</si>
  <si>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</si>
  <si>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</si>
  <si>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</si>
  <si>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</si>
  <si>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</si>
  <si>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</si>
  <si>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</si>
  <si>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</si>
  <si>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</si>
  <si>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</si>
  <si>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</si>
  <si>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</si>
  <si>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</si>
  <si>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</si>
  <si>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</si>
  <si>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</si>
  <si>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</si>
  <si>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</si>
  <si>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</si>
  <si>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</si>
  <si>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</si>
  <si>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</si>
  <si>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</si>
  <si>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</si>
  <si>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</si>
  <si>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</si>
  <si>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</si>
  <si>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</si>
  <si>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</si>
  <si>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</si>
  <si>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</si>
  <si>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</si>
  <si>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</si>
  <si>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</si>
  <si>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</si>
  <si>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</si>
  <si>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</si>
  <si>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</si>
  <si>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</si>
  <si>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</si>
  <si>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</si>
  <si>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</si>
  <si>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</si>
  <si>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</si>
  <si>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</si>
  <si>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</si>
  <si>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</si>
  <si>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</si>
  <si>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</si>
  <si>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</si>
  <si>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</si>
  <si>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</si>
  <si>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</si>
  <si>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</si>
  <si>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</si>
  <si>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</si>
  <si>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</si>
  <si>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</si>
  <si>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</si>
  <si>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</si>
  <si>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</si>
  <si>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</si>
  <si>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</si>
  <si>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</si>
  <si>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</si>
  <si>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</si>
  <si>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</si>
  <si>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</si>
  <si>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</si>
  <si>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</si>
  <si>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</si>
  <si>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</si>
  <si>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</si>
  <si>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</si>
  <si>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</si>
  <si>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</si>
  <si>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</si>
  <si>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</si>
  <si>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</si>
  <si>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</si>
  <si>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</si>
  <si>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</si>
  <si>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</si>
  <si>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</si>
  <si>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</si>
  <si>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</si>
  <si>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</si>
  <si>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</si>
  <si>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</si>
  <si>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</si>
  <si>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</si>
  <si>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</si>
  <si>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</si>
  <si>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</si>
  <si>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</si>
  <si>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</si>
  <si>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</si>
  <si>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</si>
  <si>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</si>
  <si>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</si>
  <si>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</si>
  <si>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</si>
  <si>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</si>
  <si>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</si>
  <si>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</si>
  <si>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</si>
  <si>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</si>
  <si>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</si>
  <si>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</si>
  <si>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</si>
  <si>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</si>
  <si>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</si>
  <si>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</si>
  <si>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</si>
  <si>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</si>
  <si>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</si>
  <si>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</si>
  <si>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</si>
  <si>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</si>
  <si>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</si>
  <si>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</si>
  <si>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</si>
  <si>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</si>
  <si>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</si>
  <si>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</si>
  <si>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</si>
  <si>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</si>
  <si>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</si>
  <si>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</si>
  <si>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</si>
  <si>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</si>
  <si>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</si>
  <si>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</si>
  <si>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</si>
  <si>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</si>
  <si>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</si>
  <si>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</si>
  <si>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</si>
  <si>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</si>
  <si>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</si>
  <si>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</si>
  <si>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</si>
  <si>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</si>
  <si>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</si>
  <si>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</si>
  <si>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</si>
  <si>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</si>
  <si>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</si>
  <si>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</si>
  <si>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</si>
  <si>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</si>
  <si>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</si>
  <si>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</si>
  <si>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</si>
  <si>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</si>
  <si>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</si>
  <si>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</si>
  <si>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</si>
  <si>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</si>
  <si>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</si>
  <si>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</si>
  <si>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</si>
  <si>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</si>
  <si>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</si>
  <si>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</si>
  <si>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</si>
  <si>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</si>
  <si>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</si>
  <si>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</si>
  <si>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</si>
  <si>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</si>
  <si>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</si>
  <si>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</si>
  <si>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</si>
  <si>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</si>
  <si>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</si>
  <si>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</si>
  <si>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</si>
  <si>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</si>
  <si>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</si>
  <si>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</si>
  <si>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</si>
  <si>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</si>
  <si>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</si>
  <si>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</si>
  <si>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</si>
  <si>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</si>
  <si>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</si>
  <si>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</si>
  <si>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</si>
  <si>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</si>
  <si>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</si>
  <si>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</si>
  <si>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</si>
  <si>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</si>
  <si>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</si>
  <si>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</si>
  <si>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</si>
  <si>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</si>
  <si>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</si>
  <si>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</si>
  <si>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</si>
  <si>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</si>
  <si>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</si>
  <si>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</si>
  <si>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</si>
  <si>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</si>
  <si>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</si>
  <si>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</si>
  <si>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</si>
  <si>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</si>
  <si>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</si>
  <si>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</si>
  <si>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</si>
  <si>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</si>
  <si>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</si>
  <si>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</si>
  <si>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</si>
  <si>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</si>
  <si>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</si>
  <si>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</si>
  <si>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</si>
  <si>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</si>
  <si>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</si>
  <si>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</si>
  <si>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</si>
  <si>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</si>
  <si>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</si>
  <si>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</si>
  <si>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</si>
  <si>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</si>
  <si>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</si>
  <si>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</si>
  <si>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</si>
  <si>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</si>
  <si>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</si>
  <si>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</si>
  <si>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</si>
  <si>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</si>
  <si>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</si>
  <si>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</si>
  <si>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</si>
  <si>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</si>
  <si>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</si>
  <si>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</si>
  <si>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</si>
  <si>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</si>
  <si>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</si>
  <si>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</si>
  <si>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</si>
  <si>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</si>
  <si>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</si>
  <si>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</si>
  <si>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</si>
  <si>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</si>
  <si>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</si>
  <si>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</si>
  <si>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</si>
  <si>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</si>
  <si>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</si>
  <si>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</si>
  <si>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</si>
  <si>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</si>
  <si>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</si>
  <si>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</si>
  <si>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</si>
  <si>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</si>
  <si>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</si>
  <si>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</si>
  <si>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</si>
  <si>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</si>
  <si>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</si>
  <si>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</si>
  <si>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</si>
  <si>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</si>
  <si>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</si>
  <si>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</si>
  <si>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</si>
  <si>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</si>
  <si>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</si>
  <si>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</si>
  <si>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</si>
  <si>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</si>
  <si>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</si>
  <si>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</si>
  <si>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</si>
  <si>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</si>
  <si>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</si>
  <si>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</si>
  <si>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</si>
  <si>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</si>
  <si>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</si>
  <si>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</si>
  <si>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</si>
  <si>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</si>
  <si>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</si>
  <si>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</si>
  <si>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</si>
  <si>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</si>
  <si>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</si>
  <si>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</si>
  <si>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</si>
  <si>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</si>
  <si>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</si>
  <si>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</si>
  <si>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</si>
  <si>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</si>
  <si>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</si>
  <si>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</si>
  <si>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</si>
  <si>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</si>
  <si>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</si>
  <si>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</si>
  <si>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</si>
  <si>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</si>
  <si>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</si>
  <si>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</si>
  <si>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</si>
  <si>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</si>
  <si>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</si>
  <si>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</si>
  <si>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</si>
  <si>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</si>
  <si>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</si>
  <si>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</si>
  <si>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</si>
  <si>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</si>
  <si>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</si>
  <si>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</si>
  <si>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</si>
  <si>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</si>
  <si>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</si>
  <si>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</si>
  <si>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</si>
  <si>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</si>
  <si>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</si>
  <si>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</si>
  <si>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</si>
  <si>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</si>
  <si>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</si>
  <si>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</si>
  <si>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</si>
  <si>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</si>
  <si>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</si>
  <si>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</si>
  <si>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</si>
  <si>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</si>
  <si>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</si>
  <si>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</si>
  <si>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</si>
  <si>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</si>
  <si>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</si>
  <si>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</si>
  <si>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</si>
  <si>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</si>
  <si>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</si>
  <si>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</si>
  <si>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</si>
  <si>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</si>
  <si>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</si>
  <si>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</si>
  <si>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</si>
  <si>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</si>
  <si>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</si>
  <si>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</si>
  <si>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</si>
  <si>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</si>
  <si>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</si>
  <si>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</si>
  <si>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</si>
  <si>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</si>
  <si>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</si>
  <si>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</si>
  <si>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</si>
  <si>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</si>
  <si>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</si>
  <si>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</si>
  <si>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</si>
  <si>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</si>
  <si>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</si>
  <si>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</si>
  <si>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</si>
  <si>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</si>
  <si>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</si>
  <si>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</si>
  <si>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</si>
  <si>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</si>
  <si>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</si>
  <si>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</si>
  <si>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</si>
  <si>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</si>
  <si>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</si>
  <si>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</si>
  <si>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</si>
  <si>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</si>
  <si>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</si>
  <si>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</si>
  <si>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</si>
  <si>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</si>
  <si>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</si>
  <si>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</si>
  <si>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</si>
  <si>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</si>
  <si>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</si>
  <si>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</si>
  <si>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</si>
  <si>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</si>
  <si>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</si>
  <si>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</si>
  <si>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</si>
  <si>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</si>
  <si>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</si>
  <si>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</si>
  <si>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</si>
  <si>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</si>
  <si>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</si>
  <si>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</si>
  <si>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</si>
  <si>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</si>
  <si>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</si>
  <si>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</si>
  <si>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</si>
  <si>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</si>
  <si>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</si>
  <si>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</si>
  <si>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</si>
  <si>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</si>
  <si>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</si>
  <si>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</si>
  <si>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</si>
  <si>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</si>
  <si>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</si>
  <si>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</si>
  <si>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</si>
  <si>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</si>
  <si>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</si>
  <si>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</si>
  <si>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</si>
  <si>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</si>
  <si>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</si>
  <si>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</si>
  <si>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</si>
  <si>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</si>
  <si>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</si>
  <si>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</si>
  <si>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</si>
  <si>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</si>
  <si>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</si>
  <si>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</si>
  <si>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</si>
  <si>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</si>
  <si>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</si>
  <si>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</si>
  <si>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</si>
  <si>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</si>
  <si>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</si>
  <si>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</si>
  <si>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</si>
  <si>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</si>
  <si>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</si>
  <si>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</si>
  <si>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</si>
  <si>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</si>
  <si>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</si>
  <si>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</si>
  <si>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</si>
  <si>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</si>
  <si>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</si>
  <si>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</si>
  <si>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</si>
  <si>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</si>
  <si>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</si>
  <si>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</si>
  <si>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</si>
  <si>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</si>
  <si>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</si>
  <si>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</si>
  <si>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</si>
  <si>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</si>
  <si>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</si>
  <si>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</si>
  <si>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</si>
  <si>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</si>
  <si>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</si>
  <si>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</si>
  <si>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</si>
  <si>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</si>
  <si>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</si>
  <si>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</si>
  <si>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</si>
  <si>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</si>
  <si>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</si>
  <si>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</si>
  <si>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</si>
  <si>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</si>
  <si>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</si>
  <si>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</si>
  <si>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</si>
  <si>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</si>
  <si>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</si>
  <si>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</si>
  <si>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</si>
  <si>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</si>
  <si>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</si>
  <si>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</si>
  <si>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</si>
  <si>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</si>
  <si>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</si>
  <si>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</si>
  <si>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</si>
  <si>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</si>
  <si>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</si>
  <si>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</si>
  <si>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</si>
  <si>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</si>
  <si>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</si>
  <si>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</si>
  <si>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</si>
  <si>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</si>
  <si>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</si>
  <si>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</si>
  <si>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</si>
  <si>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</si>
  <si>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</si>
  <si>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</si>
  <si>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</si>
  <si>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</si>
  <si>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</si>
  <si>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</si>
  <si>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</si>
  <si>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</si>
  <si>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</si>
  <si>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</si>
  <si>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</si>
  <si>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</si>
  <si>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</si>
  <si>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</si>
  <si>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</si>
  <si>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</si>
  <si>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</si>
  <si>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</si>
  <si>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</si>
  <si>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</si>
  <si>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</si>
  <si>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</si>
  <si>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</si>
  <si>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</si>
  <si>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</si>
  <si>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</si>
  <si>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</si>
  <si>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</si>
  <si>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</si>
  <si>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</si>
  <si>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</si>
  <si>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</si>
  <si>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</si>
  <si>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</si>
  <si>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</si>
  <si>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</si>
  <si>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</si>
  <si>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</si>
  <si>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</si>
  <si>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</si>
  <si>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</si>
  <si>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</si>
  <si>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</si>
  <si>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</si>
  <si>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</si>
  <si>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</si>
  <si>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</si>
  <si>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</si>
  <si>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</si>
  <si>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</si>
  <si>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</si>
  <si>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</si>
  <si>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</si>
  <si>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</si>
  <si>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</si>
  <si>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</si>
  <si>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</si>
  <si>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</si>
  <si>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</si>
  <si>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</si>
  <si>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</si>
  <si>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</si>
  <si>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</si>
  <si>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</si>
  <si>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</si>
  <si>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</si>
  <si>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</si>
  <si>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</si>
  <si>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</si>
  <si>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</si>
  <si>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</si>
  <si>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</si>
  <si>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</si>
  <si>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</si>
  <si>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</si>
  <si>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</si>
  <si>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</si>
  <si>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</si>
  <si>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</si>
  <si>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</si>
  <si>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</si>
  <si>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</si>
  <si>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</si>
  <si>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</si>
  <si>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</si>
  <si>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</si>
  <si>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</si>
  <si>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</si>
  <si>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</si>
  <si>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</si>
  <si>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</si>
  <si>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</si>
  <si>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</si>
  <si>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</si>
  <si>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</si>
  <si>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</si>
  <si>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</si>
  <si>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</si>
  <si>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</si>
  <si>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</si>
  <si>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</si>
  <si>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</si>
  <si>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</si>
  <si>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</si>
  <si>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</si>
  <si>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</si>
  <si>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</si>
  <si>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</si>
  <si>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</si>
  <si>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</si>
  <si>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</si>
  <si>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</si>
  <si>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</si>
  <si>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</si>
  <si>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</si>
  <si>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</si>
  <si>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</si>
  <si>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</si>
  <si>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</si>
  <si>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</si>
  <si>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</si>
  <si>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</si>
  <si>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</si>
  <si>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</si>
  <si>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</si>
  <si>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</si>
  <si>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</si>
  <si>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</si>
  <si>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</si>
  <si>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</si>
  <si>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</si>
  <si>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</si>
  <si>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</si>
  <si>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</si>
  <si>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</si>
  <si>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</si>
  <si>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</si>
  <si>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</si>
  <si>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</si>
  <si>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</si>
  <si>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</si>
  <si>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</si>
  <si>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</si>
  <si>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</si>
  <si>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</si>
  <si>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</si>
  <si>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</si>
  <si>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</si>
  <si>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</si>
  <si>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</si>
  <si>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</si>
  <si>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</si>
  <si>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</si>
  <si>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</si>
  <si>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</si>
  <si>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</si>
  <si>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</si>
  <si>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</si>
  <si>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</si>
  <si>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</si>
  <si>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</si>
  <si>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</si>
  <si>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</si>
  <si>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</si>
  <si>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</si>
  <si>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</si>
  <si>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</si>
  <si>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</si>
  <si>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</si>
  <si>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</si>
  <si>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</si>
  <si>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</si>
  <si>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</si>
  <si>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</si>
  <si>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</si>
  <si>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</si>
  <si>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</si>
  <si>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</si>
  <si>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</si>
  <si>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</si>
  <si>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</si>
  <si>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</si>
  <si>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</si>
  <si>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</si>
  <si>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</si>
  <si>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</si>
  <si>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</si>
  <si>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</si>
  <si>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</si>
  <si>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</si>
  <si>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</si>
  <si>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</si>
  <si>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</si>
  <si>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</si>
  <si>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</si>
  <si>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</si>
  <si>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</si>
  <si>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</si>
  <si>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</si>
  <si>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</si>
  <si>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</si>
  <si>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</si>
  <si>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</si>
  <si>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</si>
  <si>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</si>
  <si>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</si>
  <si>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</si>
  <si>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</si>
  <si>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</si>
  <si>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</si>
  <si>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</si>
  <si>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</si>
  <si>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</si>
  <si>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</si>
  <si>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</si>
  <si>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</si>
  <si>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</si>
  <si>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</si>
  <si>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</si>
  <si>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</si>
  <si>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</si>
  <si>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</si>
  <si>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</si>
  <si>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</si>
  <si>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</si>
  <si>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</si>
  <si>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</si>
  <si>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</si>
  <si>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</si>
  <si>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</si>
  <si>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</si>
  <si>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</si>
  <si>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</si>
  <si>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</si>
  <si>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</si>
  <si>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</si>
  <si>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</si>
  <si>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</si>
  <si>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</si>
  <si>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</si>
  <si>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</si>
  <si>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</si>
  <si>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</si>
  <si>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</si>
  <si>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</si>
  <si>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</si>
  <si>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</si>
  <si>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</si>
  <si>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</si>
  <si>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</si>
  <si>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</si>
  <si>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</si>
  <si>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</si>
  <si>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</si>
  <si>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</si>
  <si>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</si>
  <si>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</si>
  <si>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</si>
  <si>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</si>
  <si>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</si>
  <si>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</si>
  <si>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</si>
  <si>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</si>
  <si>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</si>
  <si>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</si>
  <si>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</si>
  <si>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</si>
  <si>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</si>
  <si>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</si>
  <si>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</si>
  <si>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</si>
  <si>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</si>
  <si>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</si>
  <si>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</si>
  <si>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</si>
  <si>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</si>
  <si>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</si>
  <si>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</si>
  <si>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</si>
  <si>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</si>
  <si>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</si>
  <si>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</si>
  <si>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</si>
  <si>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</si>
  <si>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</si>
  <si>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</si>
  <si>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</si>
  <si>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</si>
  <si>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</si>
  <si>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</si>
  <si>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</si>
  <si>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</si>
  <si>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</si>
  <si>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</si>
  <si>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</si>
  <si>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</si>
  <si>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</si>
  <si>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</si>
  <si>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</si>
  <si>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</si>
  <si>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</si>
  <si>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</si>
  <si>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</si>
  <si>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</si>
  <si>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</si>
  <si>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</si>
  <si>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</si>
  <si>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</si>
  <si>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</si>
  <si>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</si>
  <si>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</si>
  <si>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</si>
  <si>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</si>
  <si>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</si>
  <si>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</si>
  <si>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</si>
  <si>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</si>
  <si>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</si>
  <si>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</si>
  <si>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</si>
  <si>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</si>
  <si>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</si>
  <si>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</si>
  <si>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</si>
  <si>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</si>
  <si>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</si>
  <si>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</si>
  <si>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</si>
  <si>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</si>
  <si>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</si>
  <si>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</si>
  <si>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</si>
  <si>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</si>
  <si>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</si>
  <si>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</si>
  <si>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</si>
  <si>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</si>
  <si>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</si>
  <si>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</si>
  <si>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</si>
  <si>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</si>
  <si>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</si>
  <si>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</si>
  <si>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</si>
  <si>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</si>
  <si>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</si>
  <si>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</si>
  <si>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</si>
  <si>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</si>
  <si>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</si>
  <si>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</si>
  <si>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</si>
  <si>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</si>
  <si>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</si>
  <si>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</si>
  <si>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</si>
  <si>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</si>
  <si>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</si>
  <si>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</si>
  <si>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</si>
  <si>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</si>
  <si>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</si>
  <si>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</si>
  <si>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</si>
  <si>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</si>
  <si>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</si>
  <si>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</si>
  <si>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</si>
  <si>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</si>
  <si>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</si>
  <si>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</si>
  <si>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</si>
  <si>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</si>
  <si>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</si>
  <si>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</si>
  <si>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</si>
  <si>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</si>
  <si>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</si>
  <si>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</si>
  <si>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</si>
  <si>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</si>
  <si>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</si>
  <si>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</si>
  <si>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</si>
  <si>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</si>
  <si>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</si>
  <si>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</si>
  <si>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</si>
  <si>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</si>
  <si>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</si>
  <si>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</si>
  <si>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</si>
  <si>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</si>
  <si>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</si>
  <si>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</si>
  <si>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</si>
  <si>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</si>
  <si>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</si>
  <si>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</si>
  <si>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</si>
  <si>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</si>
  <si>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</si>
  <si>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</si>
  <si>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</si>
  <si>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</si>
  <si>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</si>
  <si>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</si>
  <si>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</si>
  <si>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</si>
  <si>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</si>
  <si>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</si>
  <si>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</si>
  <si>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</si>
  <si>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</si>
  <si>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</si>
  <si>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</si>
  <si>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</si>
  <si>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</si>
  <si>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</si>
  <si>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</si>
  <si>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</si>
  <si>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</si>
  <si>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</si>
  <si>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</si>
  <si>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</si>
  <si>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</si>
  <si>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</si>
  <si>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</si>
  <si>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</si>
  <si>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</si>
  <si>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</si>
  <si>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</si>
  <si>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</si>
  <si>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</si>
  <si>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</si>
  <si>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</si>
  <si>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</si>
  <si>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</si>
  <si>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</si>
  <si>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</si>
  <si>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</si>
  <si>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</si>
  <si>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</si>
  <si>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</si>
  <si>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</si>
  <si>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</si>
  <si>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</si>
  <si>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</si>
  <si>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</si>
  <si>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</si>
  <si>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</si>
  <si>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</si>
  <si>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</si>
  <si>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</si>
  <si>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</si>
  <si>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</si>
  <si>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</si>
  <si>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</si>
  <si>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</si>
  <si>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</si>
  <si>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</si>
  <si>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</si>
  <si>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</si>
  <si>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</si>
  <si>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</si>
  <si>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</si>
  <si>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</si>
  <si>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</si>
  <si>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</si>
  <si>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</si>
  <si>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</si>
  <si>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</si>
  <si>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</si>
  <si>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</si>
  <si>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</si>
  <si>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</si>
  <si>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</si>
  <si>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</si>
  <si>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</si>
  <si>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</si>
  <si>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</si>
  <si>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</si>
  <si>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</si>
  <si>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</si>
  <si>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</si>
  <si>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</si>
  <si>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</si>
  <si>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</si>
  <si>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</si>
  <si>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</si>
  <si>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</si>
  <si>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</si>
  <si>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</si>
  <si>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</si>
  <si>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</si>
  <si>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</si>
  <si>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</si>
  <si>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</si>
  <si>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</si>
  <si>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</si>
  <si>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</si>
  <si>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</si>
  <si>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</si>
  <si>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</si>
  <si>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</si>
  <si>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</si>
  <si>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</si>
  <si>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</si>
  <si>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</si>
  <si>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</si>
  <si>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</si>
  <si>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</si>
  <si>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</si>
  <si>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</si>
  <si>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</si>
  <si>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</si>
  <si>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</si>
  <si>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</si>
  <si>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</si>
  <si>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</si>
  <si>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</si>
  <si>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</si>
  <si>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</si>
  <si>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</si>
  <si>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</si>
  <si>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</si>
  <si>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</si>
  <si>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</si>
  <si>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</si>
  <si>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</si>
  <si>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</si>
  <si>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</si>
  <si>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</si>
  <si>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</si>
  <si>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</si>
  <si>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</si>
  <si>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</si>
  <si>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</si>
  <si>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</si>
  <si>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</si>
  <si>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</si>
  <si>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</si>
  <si>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</si>
  <si>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</si>
  <si>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</si>
  <si>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</si>
  <si>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</si>
  <si>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</si>
  <si>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</si>
  <si>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</si>
  <si>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</si>
  <si>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</si>
  <si>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</si>
  <si>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</si>
  <si>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</si>
  <si>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</si>
  <si>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</si>
  <si>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</si>
  <si>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</si>
  <si>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</si>
  <si>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</si>
  <si>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</si>
  <si>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</si>
  <si>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</si>
  <si>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</si>
  <si>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</si>
  <si>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</si>
  <si>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</si>
  <si>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</si>
  <si>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</si>
  <si>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</si>
  <si>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</si>
  <si>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</si>
  <si>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</si>
  <si>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</si>
  <si>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</si>
  <si>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</si>
  <si>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</si>
  <si>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</si>
  <si>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</si>
  <si>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</si>
  <si>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</si>
  <si>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</si>
  <si>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</si>
  <si>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</si>
  <si>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</si>
  <si>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</si>
  <si>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</si>
  <si>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</si>
  <si>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</si>
  <si>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</si>
  <si>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</si>
  <si>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</si>
  <si>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</si>
  <si>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</si>
  <si>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</si>
  <si>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</si>
  <si>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</si>
  <si>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</si>
  <si>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</si>
  <si>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</si>
  <si>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</si>
  <si>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</si>
  <si>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</si>
  <si>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</si>
  <si>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</si>
  <si>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</si>
  <si>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</si>
  <si>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</si>
  <si>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</si>
  <si>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</si>
  <si>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</si>
  <si>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</si>
  <si>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</si>
  <si>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</si>
  <si>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</si>
  <si>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</si>
  <si>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</si>
  <si>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</si>
  <si>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</si>
  <si>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</si>
  <si>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</si>
  <si>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</si>
  <si>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</si>
  <si>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</si>
  <si>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</si>
  <si>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</si>
  <si>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</si>
  <si>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</si>
  <si>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</si>
  <si>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</si>
  <si>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</si>
  <si>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</si>
  <si>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</si>
  <si>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</si>
  <si>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</si>
  <si>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</si>
  <si>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</si>
  <si>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</si>
  <si>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</si>
  <si>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</si>
  <si>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</si>
  <si>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</si>
  <si>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</si>
  <si>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</si>
  <si>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</si>
  <si>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</si>
  <si>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</si>
  <si>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</si>
  <si>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</si>
  <si>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</si>
  <si>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</si>
  <si>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</si>
  <si>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</si>
  <si>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</si>
  <si>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</si>
  <si>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</si>
  <si>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</si>
  <si>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</si>
  <si>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</si>
  <si>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</si>
  <si>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</si>
  <si>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</si>
  <si>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</si>
  <si>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</si>
  <si>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</si>
  <si>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</si>
  <si>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</si>
  <si>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</si>
  <si>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</si>
  <si>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</si>
  <si>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</si>
  <si>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</si>
  <si>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</si>
  <si>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</si>
  <si>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</si>
  <si>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</si>
  <si>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</si>
  <si>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</si>
  <si>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</si>
  <si>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</si>
  <si>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</si>
  <si>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</si>
  <si>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</si>
  <si>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</si>
  <si>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</si>
  <si>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</si>
  <si>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</si>
  <si>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</si>
  <si>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</si>
  <si>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</si>
  <si>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</si>
  <si>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</si>
  <si>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</si>
  <si>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</si>
  <si>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</si>
  <si>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</si>
  <si>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</si>
  <si>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</si>
  <si>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</si>
  <si>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</si>
  <si>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</si>
  <si>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</si>
  <si>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</si>
  <si>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</si>
  <si>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</si>
  <si>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</si>
  <si>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</si>
  <si>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</si>
  <si>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</si>
  <si>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</si>
  <si>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</si>
  <si>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</si>
  <si>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</si>
  <si>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</si>
  <si>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</si>
  <si>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</si>
  <si>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</si>
  <si>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</si>
  <si>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</si>
  <si>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</si>
  <si>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</si>
  <si>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</si>
  <si>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</si>
  <si>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</si>
  <si>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</si>
  <si>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</si>
  <si>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</si>
  <si>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</si>
  <si>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</si>
  <si>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</si>
  <si>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</si>
  <si>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</si>
  <si>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</si>
  <si>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</si>
  <si>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</si>
  <si>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</si>
  <si>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</si>
  <si>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</si>
  <si>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</si>
  <si>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</si>
  <si>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</si>
  <si>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</si>
  <si>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</si>
  <si>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</si>
  <si>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</si>
  <si>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</si>
  <si>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</si>
  <si>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</si>
  <si>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</si>
  <si>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</si>
  <si>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</si>
  <si>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</si>
  <si>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</si>
  <si>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</si>
  <si>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</si>
  <si>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</si>
  <si>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</si>
  <si>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</si>
  <si>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</si>
  <si>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</si>
  <si>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</si>
  <si>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</si>
  <si>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</si>
  <si>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</si>
  <si>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</si>
  <si>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</si>
  <si>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</si>
  <si>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</si>
  <si>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</si>
  <si>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</si>
  <si>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</si>
  <si>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</si>
  <si>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</si>
  <si>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</si>
  <si>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</si>
  <si>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</si>
  <si>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</si>
  <si>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</si>
  <si>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</si>
  <si>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</si>
  <si>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</si>
  <si>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</si>
  <si>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</si>
  <si>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</si>
  <si>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</si>
  <si>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</si>
  <si>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</si>
  <si>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</si>
  <si>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</si>
  <si>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</si>
  <si>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</si>
  <si>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</si>
  <si>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</si>
  <si>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</si>
  <si>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</si>
  <si>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</si>
  <si>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</si>
  <si>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</si>
  <si>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</si>
  <si>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</si>
  <si>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</si>
  <si>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</si>
  <si>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</si>
  <si>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</si>
  <si>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</si>
  <si>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</si>
  <si>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</si>
  <si>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</si>
  <si>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</si>
  <si>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</si>
  <si>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</si>
  <si>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</si>
  <si>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</si>
  <si>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</si>
  <si>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</si>
  <si>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</si>
  <si>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</si>
  <si>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</si>
  <si>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</si>
  <si>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</si>
  <si>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</si>
  <si>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</si>
  <si>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</si>
  <si>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</si>
  <si>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</si>
  <si>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</si>
  <si>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</si>
  <si>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</si>
  <si>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</si>
  <si>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</si>
  <si>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</si>
  <si>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</si>
  <si>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</si>
  <si>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</si>
  <si>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</si>
  <si>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</si>
  <si>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</si>
  <si>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</si>
  <si>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</si>
  <si>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</si>
  <si>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</si>
  <si>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</si>
  <si>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</si>
  <si>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</si>
  <si>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</si>
  <si>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</si>
  <si>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</si>
  <si>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</si>
  <si>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</si>
  <si>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</si>
  <si>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</si>
  <si>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</si>
  <si>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</si>
  <si>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</si>
  <si>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</si>
  <si>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</si>
  <si>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</si>
  <si>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</si>
  <si>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</si>
  <si>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</si>
  <si>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</si>
  <si>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</si>
  <si>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</si>
  <si>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</si>
  <si>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</si>
  <si>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</si>
  <si>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</si>
  <si>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</si>
  <si>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</si>
  <si>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</si>
  <si>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</si>
  <si>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</si>
  <si>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</si>
  <si>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</si>
  <si>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</si>
  <si>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</si>
  <si>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</si>
  <si>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</si>
  <si>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</si>
  <si>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</si>
  <si>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</si>
  <si>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</si>
  <si>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</si>
  <si>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</si>
  <si>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</si>
  <si>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</si>
  <si>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</si>
  <si>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</si>
  <si>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</si>
  <si>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</si>
  <si>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</si>
  <si>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</si>
  <si>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</si>
  <si>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</si>
  <si>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</si>
  <si>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</si>
  <si>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</si>
  <si>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</si>
  <si>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</si>
  <si>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</si>
  <si>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</si>
  <si>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</si>
  <si>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</si>
  <si>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</si>
  <si>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</si>
  <si>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</si>
  <si>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</si>
  <si>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</si>
  <si>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</si>
  <si>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</si>
  <si>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</si>
  <si>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</si>
  <si>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</si>
  <si>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</si>
  <si>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</si>
  <si>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</si>
  <si>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</si>
  <si>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</si>
  <si>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</si>
  <si>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</si>
  <si>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</si>
  <si>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</si>
  <si>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</si>
  <si>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</si>
  <si>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</si>
  <si>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</si>
  <si>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</si>
  <si>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</si>
  <si>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</si>
  <si>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</si>
  <si>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</si>
  <si>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</si>
  <si>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</si>
  <si>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</si>
  <si>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</si>
  <si>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</si>
  <si>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</si>
  <si>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</si>
  <si>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</si>
  <si>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</si>
  <si>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</si>
  <si>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</si>
  <si>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</si>
  <si>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</si>
  <si>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</si>
  <si>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</si>
  <si>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</si>
  <si>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</si>
  <si>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</si>
  <si>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</si>
  <si>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</si>
  <si>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</si>
  <si>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</si>
  <si>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</si>
  <si>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</si>
  <si>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</si>
  <si>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</si>
  <si>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</si>
  <si>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</si>
  <si>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</si>
  <si>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</si>
  <si>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</si>
  <si>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</si>
  <si>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</si>
  <si>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</si>
  <si>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</si>
  <si>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</si>
  <si>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</si>
  <si>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</si>
  <si>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</si>
  <si>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</si>
  <si>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</si>
  <si>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</si>
  <si>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</si>
  <si>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</si>
  <si>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</si>
  <si>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</si>
  <si>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</si>
  <si>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</si>
  <si>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</si>
  <si>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</si>
  <si>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</si>
  <si>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</si>
  <si>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</si>
  <si>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</si>
  <si>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</si>
  <si>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</si>
  <si>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</si>
  <si>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</si>
  <si>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</si>
  <si>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</si>
  <si>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</si>
  <si>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</si>
  <si>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</si>
  <si>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</si>
  <si>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</si>
  <si>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</si>
  <si>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</si>
  <si>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</si>
  <si>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</si>
  <si>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</si>
  <si>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</si>
  <si>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</si>
  <si>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</si>
  <si>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</si>
  <si>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</si>
  <si>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</si>
  <si>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</si>
  <si>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</si>
  <si>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</si>
  <si>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</si>
  <si>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</si>
  <si>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</si>
  <si>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</si>
  <si>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</si>
  <si>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</si>
  <si>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</si>
  <si>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</si>
  <si>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</si>
  <si>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</si>
  <si>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</si>
  <si>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</si>
  <si>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</si>
  <si>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</si>
  <si>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</si>
  <si>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</si>
  <si>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</si>
  <si>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</si>
  <si>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</si>
  <si>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</si>
  <si>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</si>
  <si>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</si>
  <si>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</si>
  <si>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</si>
  <si>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</si>
  <si>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</si>
  <si>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</si>
  <si>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</si>
  <si>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</si>
  <si>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</si>
  <si>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</si>
  <si>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</si>
  <si>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</si>
  <si>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</si>
  <si>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</si>
  <si>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</si>
  <si>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</si>
  <si>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</si>
  <si>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</si>
  <si>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</si>
  <si>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</si>
  <si>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</si>
  <si>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</si>
  <si>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</si>
  <si>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</si>
  <si>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</si>
  <si>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</si>
  <si>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</si>
  <si>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</si>
  <si>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</si>
  <si>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</si>
  <si>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</si>
  <si>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</si>
  <si>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</si>
  <si>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</si>
  <si>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</si>
  <si>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</si>
  <si>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</si>
  <si>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</si>
  <si>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</si>
  <si>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</si>
  <si>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</si>
  <si>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</si>
  <si>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</si>
  <si>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</si>
  <si>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</si>
  <si>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</si>
  <si>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</si>
  <si>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</si>
  <si>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</si>
  <si>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</si>
  <si>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</si>
  <si>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</si>
  <si>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</si>
  <si>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</si>
  <si>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</si>
  <si>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</si>
  <si>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</si>
  <si>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</si>
  <si>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</si>
  <si>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</si>
  <si>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</si>
  <si>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</si>
  <si>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</si>
  <si>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</si>
  <si>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</si>
  <si>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</si>
  <si>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</si>
  <si>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</si>
  <si>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</si>
  <si>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</si>
  <si>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</si>
  <si>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</si>
  <si>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</si>
  <si>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</si>
  <si>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</si>
  <si>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</si>
  <si>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</si>
  <si>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</si>
  <si>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</si>
  <si>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</si>
  <si>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</si>
  <si>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</si>
  <si>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</si>
  <si>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</si>
  <si>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</si>
  <si>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</si>
  <si>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</si>
  <si>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</si>
  <si>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</si>
  <si>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</si>
  <si>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</si>
  <si>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</si>
  <si>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</si>
  <si>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</si>
  <si>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</si>
  <si>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</si>
  <si>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</si>
  <si>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</si>
  <si>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</si>
  <si>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</si>
  <si>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</si>
  <si>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</si>
  <si>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</si>
  <si>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</si>
  <si>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</si>
  <si>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</si>
  <si>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</si>
  <si>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</si>
  <si>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</si>
  <si>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</si>
  <si>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</si>
  <si>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</si>
  <si>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</si>
  <si>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</si>
  <si>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</si>
  <si>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</si>
  <si>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</si>
  <si>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</si>
  <si>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</si>
  <si>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</si>
  <si>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</si>
  <si>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</si>
  <si>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</si>
  <si>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</si>
  <si>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</si>
  <si>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</si>
  <si>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</si>
  <si>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</si>
  <si>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</si>
  <si>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</si>
  <si>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</si>
  <si>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</si>
  <si>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</si>
  <si>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</si>
  <si>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</si>
  <si>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</si>
  <si>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</si>
  <si>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</si>
  <si>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</si>
  <si>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</si>
  <si>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</si>
  <si>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</si>
  <si>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</si>
  <si>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</si>
  <si>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</si>
  <si>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</si>
  <si>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</si>
  <si>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</si>
  <si>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</si>
  <si>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</si>
  <si>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</si>
  <si>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</si>
  <si>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</si>
  <si>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</si>
  <si>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</si>
  <si>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</si>
  <si>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</si>
  <si>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</si>
  <si>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</si>
  <si>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</si>
  <si>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</si>
  <si>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</si>
  <si>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</si>
  <si>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</si>
  <si>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</si>
  <si>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</si>
  <si>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</si>
  <si>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</si>
  <si>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</si>
  <si>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</si>
  <si>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</si>
  <si>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</si>
  <si>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</si>
  <si>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</si>
  <si>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</si>
  <si>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</si>
  <si>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</si>
  <si>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</si>
  <si>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</si>
  <si>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</si>
  <si>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</si>
  <si>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</si>
  <si>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</si>
  <si>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</si>
  <si>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</si>
  <si>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</si>
  <si>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</si>
  <si>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</si>
  <si>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</si>
  <si>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</si>
  <si>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</si>
  <si>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</si>
  <si>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</si>
  <si>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</si>
  <si>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</si>
  <si>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</si>
  <si>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</si>
  <si>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</si>
  <si>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</si>
  <si>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</si>
  <si>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</si>
  <si>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</si>
  <si>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</si>
  <si>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</si>
  <si>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</si>
  <si>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</si>
  <si>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</si>
  <si>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</si>
  <si>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</si>
  <si>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</si>
  <si>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</si>
  <si>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</si>
  <si>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</si>
  <si>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</si>
  <si>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</si>
  <si>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</si>
  <si>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</si>
  <si>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</si>
  <si>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</si>
  <si>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</si>
  <si>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</si>
  <si>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</si>
  <si>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</si>
  <si>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</si>
  <si>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</si>
  <si>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</si>
  <si>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</si>
  <si>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</si>
  <si>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</si>
  <si>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</si>
  <si>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</si>
  <si>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</si>
  <si>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</si>
  <si>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</si>
  <si>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</si>
  <si>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</si>
  <si>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</si>
  <si>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</si>
  <si>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</si>
  <si>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</si>
  <si>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</si>
  <si>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</si>
  <si>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</si>
  <si>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</si>
  <si>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</si>
  <si>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</si>
  <si>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</si>
  <si>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</si>
  <si>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</si>
  <si>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</si>
  <si>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</si>
  <si>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</si>
  <si>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</si>
  <si>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</si>
  <si>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</si>
  <si>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</si>
  <si>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</si>
  <si>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</si>
  <si>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</si>
  <si>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</si>
  <si>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</si>
  <si>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</si>
  <si>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</si>
  <si>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</si>
  <si>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</si>
  <si>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</si>
  <si>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</si>
  <si>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</si>
  <si>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</si>
  <si>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</si>
  <si>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</si>
  <si>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</si>
  <si>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</si>
  <si>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</si>
  <si>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</si>
  <si>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</si>
  <si>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</si>
  <si>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</si>
  <si>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</si>
  <si>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</si>
  <si>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</si>
  <si>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</si>
  <si>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</si>
  <si>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</si>
  <si>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</si>
  <si>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</si>
  <si>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</si>
  <si>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</si>
  <si>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</si>
  <si>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</si>
  <si>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</si>
  <si>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</si>
  <si>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</si>
  <si>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</si>
  <si>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</si>
  <si>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</si>
  <si>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</si>
  <si>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</si>
  <si>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</si>
  <si>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</si>
  <si>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</si>
  <si>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</si>
  <si>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</si>
  <si>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</si>
  <si>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</si>
  <si>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</si>
  <si>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</si>
  <si>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</si>
  <si>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</si>
  <si>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</si>
  <si>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</si>
  <si>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</si>
  <si>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</si>
  <si>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</si>
  <si>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</si>
  <si>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</si>
  <si>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</si>
  <si>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</si>
  <si>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</si>
  <si>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</si>
  <si>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</si>
  <si>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</si>
  <si>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</si>
  <si>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</si>
  <si>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</si>
  <si>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</si>
  <si>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</si>
  <si>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</si>
  <si>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</si>
  <si>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</si>
  <si>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</si>
  <si>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</si>
  <si>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</si>
  <si>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</si>
  <si>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</si>
  <si>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</si>
  <si>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</si>
  <si>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</si>
  <si>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</si>
  <si>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</si>
  <si>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</si>
  <si>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</si>
  <si>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</si>
  <si>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</si>
  <si>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</si>
  <si>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</si>
  <si>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</si>
  <si>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</si>
  <si>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</si>
  <si>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</si>
  <si>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</si>
  <si>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</si>
  <si>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</si>
  <si>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</si>
  <si>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</si>
  <si>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</si>
  <si>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</si>
  <si>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</si>
  <si>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</si>
  <si>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</si>
  <si>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</si>
  <si>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</si>
  <si>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</si>
  <si>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</si>
  <si>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</si>
  <si>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</si>
  <si>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</si>
  <si>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</si>
  <si>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</si>
  <si>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</si>
  <si>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</si>
  <si>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</si>
  <si>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</si>
  <si>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</si>
  <si>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</si>
  <si>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</si>
  <si>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</si>
  <si>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</si>
  <si>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</si>
  <si>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</si>
  <si>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</si>
  <si>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</si>
  <si>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</si>
  <si>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</si>
  <si>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</si>
  <si>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</si>
  <si>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</si>
  <si>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</si>
  <si>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</si>
  <si>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</si>
  <si>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</si>
  <si>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</si>
  <si>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</si>
  <si>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</si>
  <si>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</si>
  <si>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</si>
  <si>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</si>
  <si>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</si>
  <si>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</si>
  <si>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</si>
  <si>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</si>
  <si>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</si>
  <si>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</si>
  <si>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</si>
  <si>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</si>
  <si>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</si>
  <si>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</si>
  <si>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</si>
  <si>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</si>
  <si>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</si>
  <si>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</si>
  <si>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</si>
  <si>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</si>
  <si>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</si>
  <si>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</si>
  <si>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</si>
  <si>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</si>
  <si>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</si>
  <si>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</si>
  <si>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</si>
  <si>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</si>
  <si>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</si>
  <si>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</si>
  <si>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</si>
  <si>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</si>
  <si>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</si>
  <si>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</si>
  <si>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</si>
  <si>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</si>
  <si>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</si>
  <si>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</si>
  <si>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</si>
  <si>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</si>
  <si>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</si>
  <si>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</si>
  <si>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</si>
  <si>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</si>
  <si>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</si>
  <si>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</si>
  <si>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</si>
  <si>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</si>
  <si>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</si>
  <si>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</si>
  <si>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</si>
  <si>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</si>
  <si>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</si>
  <si>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</si>
  <si>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</si>
  <si>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</si>
  <si>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</si>
  <si>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</si>
  <si>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</si>
  <si>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</si>
  <si>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</si>
  <si>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</si>
  <si>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</si>
  <si>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</si>
  <si>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</si>
  <si>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</si>
  <si>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</si>
  <si>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</si>
  <si>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</si>
  <si>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</si>
  <si>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</si>
  <si>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</si>
  <si>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</si>
  <si>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</si>
  <si>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</si>
  <si>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</si>
  <si>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</si>
  <si>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</si>
  <si>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</si>
  <si>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</si>
  <si>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</si>
  <si>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</si>
  <si>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</si>
  <si>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</si>
  <si>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</si>
  <si>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</si>
  <si>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</si>
  <si>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</si>
  <si>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</si>
  <si>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</si>
  <si>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</si>
  <si>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</si>
  <si>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</si>
  <si>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</si>
  <si>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</si>
  <si>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</si>
  <si>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</si>
  <si>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</si>
  <si>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</si>
  <si>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</si>
  <si>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</si>
  <si>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</si>
  <si>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</si>
  <si>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</si>
  <si>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</si>
  <si>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</si>
  <si>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</si>
  <si>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</si>
  <si>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</si>
  <si>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</si>
  <si>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</si>
  <si>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</si>
  <si>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</si>
  <si>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</si>
  <si>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</si>
  <si>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</si>
  <si>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</si>
  <si>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</si>
  <si>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</si>
  <si>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</si>
  <si>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</si>
  <si>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</si>
  <si>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</si>
  <si>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</si>
  <si>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</si>
  <si>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</si>
  <si>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</si>
  <si>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</si>
  <si>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</si>
  <si>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</si>
  <si>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</si>
  <si>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</si>
  <si>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</si>
  <si>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</si>
  <si>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</si>
  <si>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</si>
  <si>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</si>
  <si>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</si>
  <si>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</si>
  <si>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</si>
  <si>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</si>
  <si>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</si>
  <si>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</si>
  <si>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</si>
  <si>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</si>
  <si>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</si>
  <si>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</si>
  <si>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</si>
  <si>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</si>
  <si>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</si>
  <si>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</si>
  <si>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</si>
  <si>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</si>
  <si>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</si>
  <si>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</si>
  <si>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</si>
  <si>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</si>
  <si>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</si>
  <si>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</si>
  <si>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</si>
  <si>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</si>
  <si>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</si>
  <si>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</si>
  <si>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</si>
  <si>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</si>
  <si>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</si>
  <si>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</si>
  <si>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</si>
  <si>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</si>
  <si>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</si>
  <si>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</si>
  <si>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</si>
  <si>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</si>
  <si>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</si>
  <si>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</si>
  <si>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</si>
  <si>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</si>
  <si>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</si>
  <si>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</si>
  <si>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</si>
  <si>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</si>
  <si>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</si>
  <si>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</si>
  <si>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</si>
  <si>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</si>
  <si>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</si>
  <si>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</si>
  <si>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</si>
  <si>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</si>
  <si>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</si>
  <si>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</si>
  <si>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</si>
  <si>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</si>
  <si>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</si>
  <si>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</si>
  <si>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</si>
  <si>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</si>
  <si>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</si>
  <si>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</si>
  <si>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</si>
  <si>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</si>
  <si>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</si>
  <si>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</si>
  <si>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</si>
  <si>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</si>
  <si>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</si>
  <si>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</si>
  <si>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</si>
  <si>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</si>
  <si>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</si>
  <si>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</si>
  <si>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</si>
  <si>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</si>
  <si>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</si>
  <si>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</si>
  <si>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</si>
  <si>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</si>
  <si>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</si>
  <si>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</si>
  <si>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</si>
  <si>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</si>
  <si>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</si>
  <si>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</si>
  <si>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</si>
  <si>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</si>
  <si>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</si>
  <si>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</si>
  <si>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</si>
  <si>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</si>
  <si>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</si>
  <si>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</si>
  <si>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</si>
  <si>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</si>
  <si>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</si>
  <si>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</si>
  <si>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</si>
  <si>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</si>
  <si>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</si>
  <si>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</si>
  <si>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</si>
  <si>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</si>
  <si>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</si>
  <si>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</si>
  <si>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</si>
  <si>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</si>
  <si>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</si>
  <si>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</si>
  <si>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</si>
  <si>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</si>
  <si>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</si>
  <si>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</si>
  <si>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</si>
  <si>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</si>
  <si>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</si>
  <si>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</si>
  <si>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</si>
  <si>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</si>
  <si>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</si>
  <si>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</si>
  <si>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</si>
  <si>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</si>
  <si>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</si>
  <si>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</si>
  <si>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</si>
  <si>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</si>
  <si>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</si>
  <si>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</si>
  <si>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</si>
  <si>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</si>
  <si>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</si>
  <si>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</si>
  <si>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</si>
  <si>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</si>
  <si>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</si>
  <si>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</si>
  <si>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</si>
  <si>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</si>
  <si>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</si>
  <si>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</si>
  <si>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</si>
  <si>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</si>
  <si>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</si>
  <si>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</si>
  <si>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</si>
  <si>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</si>
  <si>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</si>
  <si>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</si>
  <si>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</si>
  <si>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</si>
  <si>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</si>
  <si>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</si>
  <si>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</si>
  <si>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</si>
  <si>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</si>
  <si>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</si>
  <si>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</si>
  <si>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</si>
  <si>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</si>
  <si>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</si>
  <si>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</si>
  <si>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</si>
  <si>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</si>
  <si>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</si>
  <si>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</si>
  <si>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</si>
  <si>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</si>
  <si>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</si>
  <si>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</si>
  <si>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</si>
  <si>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</si>
  <si>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</si>
  <si>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</si>
  <si>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</si>
  <si>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</si>
  <si>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</si>
  <si>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</si>
  <si>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</si>
  <si>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</si>
  <si>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</si>
  <si>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</si>
  <si>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</si>
  <si>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</si>
  <si>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</si>
  <si>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</si>
  <si>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</si>
  <si>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</si>
  <si>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</si>
  <si>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</si>
  <si>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</si>
  <si>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</si>
  <si>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</si>
  <si>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</si>
  <si>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</si>
  <si>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</si>
  <si>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</si>
  <si>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</si>
  <si>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</si>
  <si>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</si>
  <si>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</si>
  <si>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</si>
  <si>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</si>
  <si>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</si>
  <si>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</si>
  <si>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</si>
  <si>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</si>
  <si>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</si>
  <si>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</si>
  <si>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</si>
  <si>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</si>
  <si>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</si>
  <si>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</si>
  <si>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</si>
  <si>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</si>
  <si>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</si>
  <si>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</si>
  <si>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</si>
  <si>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</si>
  <si>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</si>
  <si>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</si>
  <si>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</si>
  <si>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</si>
  <si>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</si>
  <si>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</si>
  <si>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</si>
  <si>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</si>
  <si>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</si>
  <si>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</si>
  <si>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</si>
  <si>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</si>
  <si>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</si>
  <si>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</si>
  <si>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</si>
  <si>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</si>
  <si>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</si>
  <si>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</si>
  <si>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</si>
  <si>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</si>
  <si>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</si>
  <si>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</si>
  <si>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</si>
  <si>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</si>
  <si>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</si>
  <si>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</si>
  <si>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</si>
  <si>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</si>
  <si>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</si>
  <si>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</si>
  <si>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</si>
  <si>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</si>
  <si>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</si>
  <si>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</si>
  <si>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</si>
  <si>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</si>
  <si>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</si>
  <si>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</si>
  <si>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</si>
  <si>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</si>
  <si>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</si>
  <si>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</si>
  <si>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</si>
  <si>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</si>
  <si>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</si>
  <si>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</si>
  <si>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</si>
  <si>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</si>
  <si>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</si>
  <si>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</si>
  <si>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</si>
  <si>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</si>
  <si>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</si>
  <si>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</si>
  <si>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</si>
  <si>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</si>
  <si>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</si>
  <si>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</si>
  <si>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</si>
  <si>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</si>
  <si>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</si>
  <si>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</si>
  <si>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</si>
  <si>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</si>
  <si>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</si>
  <si>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</si>
  <si>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</si>
  <si>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</si>
  <si>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</si>
  <si>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</si>
  <si>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</si>
  <si>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</si>
  <si>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</si>
  <si>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</si>
  <si>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</si>
  <si>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</si>
  <si>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</si>
  <si>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</si>
  <si>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</si>
  <si>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</si>
  <si>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</si>
  <si>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</si>
  <si>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</si>
  <si>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</si>
  <si>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</si>
  <si>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</si>
  <si>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</si>
  <si>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</si>
  <si>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</si>
  <si>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</si>
  <si>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</si>
  <si>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</si>
  <si>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</si>
  <si>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</si>
  <si>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</si>
  <si>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</si>
  <si>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</si>
  <si>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</si>
  <si>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</si>
  <si>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</si>
  <si>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</si>
  <si>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</si>
  <si>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</si>
  <si>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</si>
  <si>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</si>
  <si>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</si>
  <si>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</si>
  <si>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</si>
  <si>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</si>
  <si>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</si>
  <si>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</si>
  <si>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</si>
  <si>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</si>
  <si>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</si>
  <si>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</si>
  <si>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</si>
  <si>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</si>
  <si>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</si>
  <si>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</si>
  <si>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</si>
  <si>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</si>
  <si>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</si>
  <si>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</si>
  <si>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</si>
  <si>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</si>
  <si>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</si>
  <si>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</si>
  <si>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</si>
  <si>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</si>
  <si>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</si>
  <si>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</si>
  <si>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</si>
  <si>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</si>
  <si>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</si>
  <si>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</si>
  <si>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</si>
  <si>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</si>
  <si>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</si>
  <si>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</si>
  <si>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</si>
  <si>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</si>
  <si>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</si>
  <si>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</si>
  <si>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</si>
  <si>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</si>
  <si>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</si>
  <si>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</si>
  <si>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</si>
  <si>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</si>
  <si>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</si>
  <si>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</si>
  <si>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</si>
  <si>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</si>
  <si>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</si>
  <si>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</si>
  <si>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</si>
  <si>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</si>
  <si>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</si>
  <si>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</si>
  <si>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</si>
  <si>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</si>
  <si>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</si>
  <si>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</si>
  <si>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</si>
  <si>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</si>
  <si>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</si>
  <si>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</si>
  <si>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</si>
  <si>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</si>
  <si>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</si>
  <si>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</si>
  <si>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</si>
  <si>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</si>
  <si>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</si>
  <si>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</si>
  <si>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</si>
  <si>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</si>
  <si>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</si>
  <si>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</si>
  <si>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</si>
  <si>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</si>
  <si>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</si>
  <si>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</si>
  <si>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</si>
  <si>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</si>
  <si>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</si>
  <si>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</si>
  <si>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</si>
  <si>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</si>
  <si>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</si>
  <si>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</si>
  <si>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</si>
  <si>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</si>
  <si>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</si>
  <si>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</si>
  <si>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</si>
  <si>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</si>
  <si>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</si>
  <si>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</si>
  <si>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</si>
  <si>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</si>
  <si>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</si>
  <si>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</si>
  <si>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</si>
  <si>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</si>
  <si>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</si>
  <si>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</si>
  <si>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</si>
  <si>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</si>
  <si>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</si>
  <si>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</si>
  <si>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</si>
  <si>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</si>
  <si>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</si>
  <si>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</si>
  <si>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</si>
  <si>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</si>
  <si>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</si>
  <si>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</si>
  <si>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</si>
  <si>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</si>
  <si>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</si>
  <si>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</si>
  <si>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</si>
  <si>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</si>
  <si>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</si>
  <si>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</si>
  <si>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</si>
  <si>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</si>
  <si>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</si>
  <si>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</si>
  <si>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</si>
  <si>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</si>
  <si>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</si>
  <si>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</si>
  <si>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</si>
  <si>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</si>
  <si>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</si>
  <si>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</si>
  <si>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</si>
  <si>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</si>
  <si>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</si>
  <si>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</si>
  <si>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</si>
  <si>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</si>
  <si>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</si>
  <si>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</si>
  <si>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</si>
  <si>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</si>
  <si>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</si>
  <si>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</si>
  <si>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</si>
  <si>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</si>
  <si>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</si>
  <si>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</si>
  <si>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</si>
  <si>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</si>
  <si>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</si>
  <si>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</si>
  <si>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</si>
  <si>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</si>
  <si>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</si>
  <si>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</si>
  <si>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</si>
  <si>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</si>
  <si>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</si>
  <si>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</si>
  <si>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</si>
  <si>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</si>
  <si>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</si>
  <si>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</si>
  <si>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</si>
  <si>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</si>
  <si>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</si>
  <si>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</si>
  <si>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</si>
  <si>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</si>
  <si>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</si>
  <si>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</si>
  <si>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</si>
  <si>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</si>
  <si>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</si>
  <si>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</si>
  <si>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</si>
  <si>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</si>
  <si>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</si>
  <si>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</si>
  <si>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</si>
  <si>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</si>
  <si>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</si>
  <si>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</si>
  <si>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</si>
  <si>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</si>
  <si>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</si>
  <si>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</si>
  <si>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</si>
  <si>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</si>
  <si>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</si>
  <si>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</si>
  <si>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</si>
  <si>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</si>
  <si>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</si>
  <si>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</si>
  <si>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</si>
  <si>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</si>
  <si>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</si>
  <si>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</si>
  <si>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</si>
  <si>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</si>
  <si>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</si>
  <si>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</si>
  <si>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</si>
  <si>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</si>
  <si>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</si>
  <si>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</si>
  <si>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</si>
  <si>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</si>
  <si>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</si>
  <si>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</si>
  <si>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</si>
  <si>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</si>
  <si>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</si>
  <si>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</si>
  <si>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</si>
  <si>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</si>
  <si>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</si>
  <si>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</si>
  <si>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</si>
  <si>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</si>
  <si>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</si>
  <si>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</si>
  <si>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</si>
  <si>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</si>
  <si>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</si>
  <si>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</si>
  <si>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</si>
  <si>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</si>
  <si>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</si>
  <si>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</si>
  <si>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</si>
  <si>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</si>
  <si>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</si>
  <si>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</si>
  <si>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</si>
  <si>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</si>
  <si>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</si>
  <si>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</si>
  <si>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</si>
  <si>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</si>
  <si>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</si>
  <si>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</si>
  <si>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</si>
  <si>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</si>
  <si>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</si>
  <si>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</si>
  <si>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</si>
  <si>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</si>
  <si>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</si>
  <si>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</si>
  <si>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</si>
  <si>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</si>
  <si>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</si>
  <si>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</si>
  <si>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</si>
  <si>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</si>
  <si>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</si>
  <si>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</si>
  <si>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</si>
  <si>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</si>
  <si>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</si>
  <si>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</si>
  <si>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</si>
  <si>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</si>
  <si>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</si>
  <si>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</si>
  <si>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</si>
  <si>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</si>
  <si>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</si>
  <si>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</si>
  <si>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</si>
  <si>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</si>
  <si>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</si>
  <si>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</si>
  <si>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</si>
  <si>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</si>
  <si>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</si>
  <si>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</si>
  <si>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</si>
  <si>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</si>
  <si>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</si>
  <si>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</si>
  <si>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</si>
  <si>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</si>
  <si>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</si>
  <si>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</si>
  <si>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</si>
  <si>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</si>
  <si>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</si>
  <si>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</si>
  <si>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</si>
  <si>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</si>
  <si>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</si>
  <si>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</si>
  <si>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</si>
  <si>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</si>
  <si>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</si>
  <si>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</si>
  <si>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</si>
  <si>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</si>
  <si>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</si>
  <si>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</si>
  <si>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</si>
  <si>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</si>
  <si>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</si>
  <si>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</si>
  <si>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</si>
  <si>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</si>
  <si>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</si>
  <si>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</si>
  <si>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</si>
  <si>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</si>
  <si>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</si>
  <si>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</si>
  <si>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</si>
  <si>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</si>
  <si>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</si>
  <si>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</si>
  <si>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</si>
  <si>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</si>
  <si>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</si>
  <si>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</si>
  <si>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</si>
  <si>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</si>
  <si>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</si>
  <si>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</si>
  <si>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</si>
  <si>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</si>
  <si>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</si>
  <si>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</si>
  <si>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</si>
  <si>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</si>
  <si>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</si>
  <si>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</si>
  <si>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</si>
  <si>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</si>
  <si>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</si>
  <si>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</si>
  <si>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</si>
  <si>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</si>
  <si>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</si>
  <si>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</si>
  <si>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</si>
  <si>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</si>
  <si>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</si>
  <si>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</si>
  <si>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</si>
  <si>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</si>
  <si>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</si>
  <si>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</si>
  <si>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</si>
  <si>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</si>
  <si>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</si>
  <si>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</si>
  <si>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</si>
  <si>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</si>
  <si>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</si>
  <si>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</si>
  <si>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</si>
  <si>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</si>
  <si>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</si>
  <si>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</si>
  <si>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</si>
  <si>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</si>
  <si>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</si>
  <si>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</si>
  <si>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</si>
  <si>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</si>
  <si>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</si>
  <si>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</si>
  <si>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</si>
  <si>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</si>
  <si>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</si>
  <si>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</si>
  <si>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</si>
  <si>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</si>
  <si>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</si>
  <si>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</si>
  <si>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</si>
  <si>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</si>
  <si>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</si>
  <si>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</si>
  <si>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</si>
  <si>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</si>
  <si>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</si>
  <si>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</si>
  <si>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</si>
  <si>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</si>
  <si>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</si>
  <si>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</si>
  <si>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</si>
  <si>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</si>
  <si>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</si>
  <si>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</si>
  <si>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</si>
  <si>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</si>
  <si>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</si>
  <si>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</si>
  <si>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</si>
  <si>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</si>
  <si>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</si>
  <si>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</si>
  <si>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</si>
  <si>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</si>
  <si>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</si>
  <si>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</si>
  <si>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</si>
  <si>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</si>
  <si>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</si>
  <si>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</si>
  <si>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</si>
  <si>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</si>
  <si>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</si>
  <si>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</si>
  <si>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</si>
  <si>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</si>
  <si>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</si>
  <si>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</si>
  <si>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</si>
  <si>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</si>
  <si>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</si>
  <si>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</si>
  <si>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</si>
  <si>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</si>
  <si>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</si>
  <si>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</si>
  <si>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</si>
  <si>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</si>
  <si>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</si>
  <si>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</si>
  <si>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</si>
  <si>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</si>
  <si>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</si>
  <si>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</si>
  <si>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</si>
  <si>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</si>
  <si>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</si>
  <si>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</si>
  <si>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</si>
  <si>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</si>
  <si>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</si>
  <si>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</si>
  <si>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</si>
  <si>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</si>
  <si>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</si>
  <si>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</si>
  <si>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</si>
  <si>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</si>
  <si>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</si>
  <si>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</si>
  <si>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</si>
  <si>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</si>
  <si>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</si>
  <si>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</si>
  <si>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</si>
  <si>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</si>
  <si>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</si>
  <si>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</si>
  <si>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</si>
  <si>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</si>
  <si>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</si>
  <si>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</si>
  <si>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</si>
  <si>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</si>
  <si>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</si>
  <si>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</si>
  <si>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</si>
  <si>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</si>
  <si>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</si>
  <si>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</si>
  <si>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</si>
  <si>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</si>
  <si>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</si>
  <si>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</si>
  <si>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</si>
  <si>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</si>
  <si>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</si>
  <si>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</si>
  <si>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</si>
  <si>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</si>
  <si>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</si>
  <si>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</si>
  <si>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</si>
  <si>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</si>
  <si>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</si>
  <si>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</si>
  <si>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</si>
  <si>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</si>
  <si>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</si>
  <si>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</si>
  <si>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</si>
  <si>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</si>
  <si>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</si>
  <si>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</si>
  <si>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</si>
  <si>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</si>
  <si>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</si>
  <si>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</si>
  <si>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</si>
  <si>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</si>
  <si>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</si>
  <si>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</si>
  <si>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</si>
  <si>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</si>
  <si>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</si>
  <si>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</si>
  <si>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</si>
  <si>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</si>
  <si>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</si>
  <si>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</si>
  <si>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</si>
  <si>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</si>
  <si>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</si>
  <si>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</si>
  <si>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</si>
  <si>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</si>
  <si>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</si>
  <si>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</si>
  <si>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</si>
  <si>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</si>
  <si>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</si>
  <si>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</si>
  <si>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</si>
  <si>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</si>
  <si>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</si>
  <si>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</si>
  <si>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</si>
  <si>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</si>
  <si>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</si>
  <si>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</si>
  <si>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</si>
  <si>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</si>
  <si>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</si>
  <si>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</si>
  <si>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</si>
  <si>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</si>
  <si>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</si>
  <si>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</si>
  <si>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</si>
  <si>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</si>
  <si>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</si>
  <si>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</si>
  <si>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</si>
  <si>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</si>
  <si>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</si>
  <si>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</si>
  <si>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</si>
  <si>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</si>
  <si>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</si>
  <si>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</si>
  <si>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</si>
  <si>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</si>
  <si>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</si>
  <si>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</si>
  <si>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</si>
  <si>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</si>
  <si>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</si>
  <si>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</si>
  <si>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</si>
  <si>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</si>
  <si>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</si>
  <si>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</si>
  <si>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</si>
  <si>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</si>
  <si>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</si>
  <si>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</si>
  <si>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</si>
  <si>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</si>
  <si>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</si>
  <si>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</si>
  <si>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</si>
  <si>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</si>
  <si>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</si>
  <si>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</si>
  <si>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</si>
  <si>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</si>
  <si>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</si>
  <si>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</si>
  <si>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</si>
  <si>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</si>
  <si>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</si>
  <si>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</si>
  <si>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</si>
  <si>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</si>
  <si>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</si>
  <si>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</si>
  <si>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</si>
  <si>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</si>
  <si>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</si>
  <si>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</si>
  <si>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</si>
  <si>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</si>
  <si>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</si>
  <si>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</si>
  <si>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</si>
  <si>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</si>
  <si>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</si>
  <si>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</si>
  <si>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</si>
  <si>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</si>
  <si>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</si>
  <si>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</si>
  <si>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</si>
  <si>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</si>
  <si>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</si>
  <si>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</si>
  <si>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</si>
  <si>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</si>
  <si>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</si>
  <si>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</si>
  <si>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</si>
  <si>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</si>
  <si>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</si>
  <si>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</si>
  <si>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</si>
  <si>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</si>
  <si>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</si>
  <si>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</si>
  <si>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</si>
  <si>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</si>
  <si>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</si>
  <si>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</si>
  <si>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</si>
  <si>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</si>
  <si>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</si>
  <si>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</si>
  <si>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</si>
  <si>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</si>
  <si>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</si>
  <si>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</si>
  <si>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</si>
  <si>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</si>
  <si>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</si>
  <si>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</si>
  <si>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</si>
  <si>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</si>
  <si>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</si>
  <si>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</si>
  <si>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</si>
  <si>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</si>
  <si>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</si>
  <si>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</si>
  <si>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</si>
  <si>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</si>
  <si>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</si>
  <si>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</si>
  <si>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</si>
  <si>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</si>
  <si>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</si>
  <si>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</si>
  <si>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</si>
  <si>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</si>
  <si>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</si>
  <si>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</si>
  <si>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</si>
  <si>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</si>
  <si>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</si>
  <si>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</si>
  <si>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</si>
  <si>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</si>
  <si>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</si>
  <si>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</si>
  <si>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</si>
  <si>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</si>
  <si>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</si>
  <si>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</si>
  <si>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</si>
  <si>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</si>
  <si>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</si>
  <si>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</si>
  <si>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</si>
  <si>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</si>
  <si>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</si>
  <si>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</si>
  <si>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</si>
  <si>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</si>
  <si>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</si>
  <si>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</si>
  <si>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</si>
  <si>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</si>
  <si>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</si>
  <si>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</si>
  <si>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</si>
  <si>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</si>
  <si>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</si>
  <si>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</si>
  <si>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</si>
  <si>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</si>
  <si>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</si>
  <si>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</si>
  <si>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</si>
  <si>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</si>
  <si>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</si>
  <si>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</si>
  <si>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</si>
  <si>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</si>
  <si>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</si>
  <si>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</si>
  <si>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</si>
  <si>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</si>
  <si>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</si>
  <si>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</si>
  <si>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</si>
  <si>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</si>
  <si>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</si>
  <si>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</si>
  <si>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</si>
  <si>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</si>
  <si>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</si>
  <si>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</si>
  <si>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</si>
  <si>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</si>
  <si>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</si>
  <si>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</si>
  <si>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</si>
  <si>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</si>
  <si>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</si>
  <si>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</si>
  <si>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</si>
  <si>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</si>
  <si>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</si>
  <si>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</si>
  <si>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</si>
  <si>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</si>
  <si>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</si>
  <si>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</si>
  <si>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</si>
  <si>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</si>
  <si>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</si>
  <si>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</si>
  <si>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</si>
  <si>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</si>
  <si>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</si>
  <si>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</si>
  <si>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</si>
  <si>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</si>
  <si>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</si>
  <si>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</si>
  <si>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</si>
  <si>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</si>
  <si>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</si>
  <si>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</si>
  <si>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</si>
  <si>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</si>
  <si>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</si>
  <si>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</si>
  <si>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</si>
  <si>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</si>
  <si>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</si>
  <si>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</si>
  <si>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</si>
  <si>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</si>
  <si>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</si>
  <si>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</si>
  <si>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</si>
  <si>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</si>
  <si>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</si>
  <si>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</si>
  <si>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</si>
  <si>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</si>
  <si>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</si>
  <si>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</si>
  <si>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</si>
  <si>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</si>
  <si>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</si>
  <si>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</si>
  <si>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</si>
  <si>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</si>
  <si>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</si>
  <si>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</si>
  <si>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</si>
  <si>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</si>
  <si>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</si>
  <si>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</si>
  <si>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</si>
  <si>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</si>
  <si>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</si>
  <si>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</si>
  <si>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</si>
  <si>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</si>
  <si>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</si>
  <si>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</si>
  <si>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</si>
  <si>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</si>
  <si>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</si>
  <si>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</si>
  <si>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</si>
  <si>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</si>
  <si>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</si>
  <si>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</si>
  <si>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</si>
  <si>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</si>
  <si>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</si>
  <si>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</si>
  <si>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</si>
  <si>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</si>
  <si>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</si>
  <si>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</si>
  <si>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</si>
  <si>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</si>
  <si>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</si>
  <si>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</si>
  <si>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</si>
  <si>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</si>
  <si>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</si>
  <si>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</si>
  <si>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</si>
  <si>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</si>
  <si>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</si>
  <si>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</si>
  <si>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</si>
  <si>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</si>
  <si>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</si>
  <si>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</si>
  <si>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</si>
  <si>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</si>
  <si>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</si>
  <si>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</si>
  <si>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</si>
  <si>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</si>
  <si>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</si>
  <si>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</si>
  <si>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</si>
  <si>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</si>
  <si>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</si>
  <si>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</si>
  <si>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</si>
  <si>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</si>
  <si>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</si>
  <si>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</si>
  <si>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</si>
  <si>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</si>
  <si>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</si>
  <si>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</si>
  <si>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</si>
  <si>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</si>
  <si>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</si>
  <si>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</si>
  <si>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</si>
  <si>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</si>
  <si>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</si>
  <si>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</si>
  <si>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</si>
  <si>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</si>
  <si>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</si>
  <si>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</si>
  <si>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</si>
  <si>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</si>
  <si>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</si>
  <si>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</si>
  <si>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</si>
  <si>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</si>
  <si>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</si>
  <si>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</si>
  <si>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</si>
  <si>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</si>
  <si>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</si>
  <si>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</si>
  <si>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</si>
  <si>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</si>
  <si>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</si>
  <si>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</si>
  <si>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</si>
  <si>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</si>
  <si>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</si>
  <si>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</si>
  <si>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</si>
  <si>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</si>
  <si>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</si>
  <si>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</si>
  <si>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</si>
  <si>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</si>
  <si>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</si>
  <si>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</si>
  <si>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</si>
  <si>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</si>
  <si>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</si>
  <si>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</si>
  <si>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</si>
  <si>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</si>
  <si>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</si>
  <si>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</si>
  <si>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</si>
  <si>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</si>
  <si>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</si>
  <si>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</si>
  <si>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</si>
  <si>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</si>
  <si>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</si>
  <si>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</si>
  <si>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</si>
  <si>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</si>
  <si>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</si>
  <si>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</si>
  <si>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</si>
  <si>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</si>
  <si>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</si>
  <si>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</si>
  <si>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</si>
  <si>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</si>
  <si>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</si>
  <si>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</si>
  <si>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</si>
  <si>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</si>
  <si>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</si>
  <si>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</si>
  <si>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</si>
  <si>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</si>
  <si>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</si>
  <si>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</si>
  <si>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</si>
  <si>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</si>
  <si>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</si>
  <si>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</si>
  <si>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</si>
  <si>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</si>
  <si>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</si>
  <si>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</si>
  <si>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</si>
  <si>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</si>
  <si>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</si>
  <si>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</si>
  <si>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</si>
  <si>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</si>
  <si>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</si>
  <si>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</si>
  <si>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</si>
  <si>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</si>
  <si>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</si>
  <si>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</si>
  <si>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</si>
  <si>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</si>
  <si>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</si>
  <si>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</si>
  <si>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</si>
  <si>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</si>
  <si>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</si>
  <si>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</si>
  <si>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</si>
  <si>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</si>
  <si>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</si>
  <si>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</si>
  <si>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</si>
  <si>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</si>
  <si>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</si>
  <si>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</si>
  <si>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</si>
  <si>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</si>
  <si>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</si>
  <si>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</si>
  <si>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</si>
  <si>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</si>
  <si>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</si>
  <si>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</si>
  <si>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</si>
  <si>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</si>
  <si>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</si>
  <si>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</si>
  <si>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</si>
  <si>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</si>
  <si>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</si>
  <si>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</si>
  <si>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</si>
  <si>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</si>
  <si>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</si>
  <si>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</si>
  <si>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</si>
  <si>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</si>
  <si>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</si>
  <si>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</si>
  <si>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</si>
  <si>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</si>
  <si>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</si>
  <si>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</si>
  <si>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</si>
  <si>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</si>
  <si>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</si>
  <si>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</si>
  <si>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</si>
  <si>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</si>
  <si>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</si>
  <si>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</si>
  <si>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</si>
  <si>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</si>
  <si>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</si>
  <si>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</si>
  <si>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</si>
  <si>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</si>
  <si>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</si>
  <si>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</si>
  <si>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</si>
  <si>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</si>
  <si>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</si>
  <si>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</si>
  <si>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</si>
  <si>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</si>
  <si>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</si>
  <si>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</si>
  <si>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</si>
  <si>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</si>
  <si>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</si>
  <si>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</si>
  <si>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</si>
  <si>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</si>
  <si>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</si>
  <si>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</si>
  <si>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</si>
  <si>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</si>
  <si>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</si>
  <si>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</si>
  <si>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</si>
  <si>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</si>
  <si>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</si>
  <si>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</si>
  <si>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</si>
  <si>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</si>
  <si>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</si>
  <si>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</si>
  <si>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</si>
  <si>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</si>
  <si>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</si>
  <si>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</si>
  <si>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</si>
  <si>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</si>
  <si>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</si>
  <si>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</si>
  <si>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</si>
  <si>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</si>
  <si>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</si>
  <si>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</si>
  <si>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</si>
  <si>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</si>
  <si>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</si>
  <si>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</si>
  <si>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</si>
  <si>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</si>
  <si>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</si>
  <si>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</si>
  <si>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</si>
  <si>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</si>
  <si>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</si>
  <si>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</si>
  <si>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</si>
  <si>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</si>
  <si>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</si>
  <si>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</si>
  <si>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</si>
  <si>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</si>
  <si>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</si>
  <si>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</si>
  <si>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</si>
  <si>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</si>
  <si>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</si>
  <si>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</si>
  <si>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</si>
  <si>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</si>
  <si>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</si>
  <si>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</si>
  <si>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</si>
  <si>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</si>
  <si>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</si>
  <si>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</si>
  <si>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</si>
  <si>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</si>
  <si>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</si>
  <si>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</si>
  <si>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</si>
  <si>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</si>
  <si>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</si>
  <si>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</si>
  <si>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</si>
  <si>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</si>
  <si>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</si>
  <si>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</si>
  <si>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</si>
  <si>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</si>
  <si>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</si>
  <si>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</si>
  <si>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</si>
  <si>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</si>
  <si>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</si>
  <si>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</si>
  <si>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</si>
  <si>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</si>
  <si>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</si>
  <si>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</si>
  <si>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</si>
  <si>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</si>
  <si>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</si>
  <si>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</si>
  <si>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</si>
  <si>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</si>
  <si>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</si>
  <si>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</si>
  <si>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</si>
  <si>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</si>
  <si>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</si>
  <si>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</si>
  <si>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</si>
  <si>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</si>
  <si>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</si>
  <si>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</si>
  <si>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</si>
  <si>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</si>
  <si>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</si>
  <si>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</si>
  <si>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</si>
  <si>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</si>
  <si>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</si>
  <si>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</si>
  <si>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</si>
  <si>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</si>
  <si>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</si>
  <si>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</si>
  <si>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</si>
  <si>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</si>
  <si>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</si>
  <si>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</si>
  <si>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</si>
  <si>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</si>
  <si>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</si>
  <si>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</si>
  <si>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</si>
  <si>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</si>
  <si>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</si>
  <si>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</si>
  <si>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</si>
  <si>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</si>
  <si>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</si>
  <si>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</si>
  <si>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</si>
  <si>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</si>
  <si>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</si>
  <si>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</si>
  <si>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</si>
  <si>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</si>
  <si>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</si>
  <si>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</si>
  <si>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</si>
  <si>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</si>
  <si>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</si>
  <si>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</si>
  <si>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</si>
  <si>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</si>
  <si>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</si>
  <si>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</si>
  <si>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</si>
  <si>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</si>
  <si>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</si>
  <si>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</si>
  <si>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</si>
  <si>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</si>
  <si>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</si>
  <si>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</si>
  <si>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</si>
  <si>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</si>
  <si>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</si>
  <si>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</si>
  <si>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</si>
  <si>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</si>
  <si>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</si>
  <si>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</si>
  <si>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</si>
  <si>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</si>
  <si>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</si>
  <si>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</si>
  <si>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</si>
  <si>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</si>
  <si>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</si>
  <si>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</si>
  <si>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</si>
  <si>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</si>
  <si>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</si>
  <si>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</si>
  <si>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</si>
  <si>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</si>
  <si>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</si>
  <si>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</si>
  <si>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</si>
  <si>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</si>
  <si>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</si>
  <si>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</si>
  <si>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</si>
  <si>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</si>
  <si>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</si>
  <si>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</si>
  <si>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</si>
  <si>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</si>
  <si>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</si>
  <si>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</si>
  <si>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</si>
  <si>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</si>
  <si>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</si>
  <si>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</si>
  <si>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</si>
  <si>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</si>
  <si>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</si>
  <si>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</si>
  <si>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</si>
  <si>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</si>
  <si>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</si>
  <si>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</si>
  <si>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</si>
  <si>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</si>
  <si>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</si>
  <si>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</si>
  <si>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</si>
  <si>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</si>
  <si>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</si>
  <si>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</si>
  <si>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</si>
  <si>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</si>
  <si>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</si>
  <si>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</si>
  <si>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</si>
  <si>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</si>
  <si>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</si>
  <si>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</si>
  <si>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</si>
  <si>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</si>
  <si>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</si>
  <si>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</si>
  <si>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</si>
  <si>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</si>
  <si>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</si>
  <si>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</si>
  <si>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</si>
  <si>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</si>
  <si>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</si>
  <si>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</si>
  <si>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</si>
  <si>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</si>
  <si>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</si>
  <si>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</si>
  <si>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</si>
  <si>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</si>
  <si>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</si>
  <si>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</si>
  <si>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</si>
  <si>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</si>
  <si>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</si>
  <si>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</si>
  <si>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</si>
  <si>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</si>
  <si>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</si>
  <si>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</si>
  <si>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</si>
  <si>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</si>
  <si>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</si>
  <si>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</si>
  <si>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</si>
  <si>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</si>
  <si>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</si>
  <si>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</si>
  <si>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</si>
  <si>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</si>
  <si>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</si>
  <si>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</si>
  <si>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</si>
  <si>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</si>
  <si>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</si>
  <si>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</si>
  <si>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</si>
  <si>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</si>
  <si>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</si>
  <si>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</si>
  <si>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</si>
  <si>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</si>
  <si>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</si>
  <si>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</si>
  <si>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</si>
  <si>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</si>
  <si>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</si>
  <si>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</si>
  <si>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</si>
  <si>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</si>
  <si>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</si>
  <si>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</si>
  <si>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</si>
  <si>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</si>
  <si>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</si>
  <si>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</si>
  <si>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</si>
  <si>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</si>
  <si>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</si>
  <si>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</si>
  <si>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</si>
  <si>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</si>
  <si>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</si>
  <si>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</si>
  <si>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</si>
  <si>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</si>
  <si>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</si>
  <si>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</si>
  <si>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</si>
  <si>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</si>
  <si>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</si>
  <si>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</si>
  <si>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</si>
  <si>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</si>
  <si>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</si>
  <si>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</si>
  <si>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</si>
  <si>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</si>
  <si>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</si>
  <si>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</si>
  <si>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</si>
  <si>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</si>
  <si>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</si>
  <si>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</si>
  <si>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</si>
  <si>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</si>
  <si>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</si>
  <si>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</si>
  <si>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</si>
  <si>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</si>
  <si>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</si>
  <si>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</si>
  <si>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</si>
  <si>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</si>
  <si>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</si>
  <si>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</si>
  <si>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</si>
  <si>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</si>
  <si>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</si>
  <si>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</si>
  <si>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</si>
  <si>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</si>
  <si>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</si>
  <si>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</si>
  <si>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</si>
  <si>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</si>
  <si>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</si>
  <si>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</si>
  <si>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</si>
  <si>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</si>
  <si>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</si>
  <si>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</si>
  <si>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</si>
  <si>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</si>
  <si>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</si>
  <si>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</si>
  <si>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</si>
  <si>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</si>
  <si>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</si>
  <si>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</si>
  <si>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</si>
  <si>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</si>
  <si>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</si>
  <si>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</si>
  <si>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</si>
  <si>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</si>
  <si>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</si>
  <si>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</si>
  <si>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</si>
  <si>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</si>
  <si>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</si>
  <si>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</si>
  <si>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</si>
  <si>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</si>
  <si>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</si>
  <si>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</si>
  <si>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</si>
  <si>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</si>
  <si>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</si>
  <si>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</si>
  <si>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</si>
  <si>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</si>
  <si>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</si>
  <si>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</si>
  <si>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</si>
  <si>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</si>
  <si>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</si>
  <si>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</si>
  <si>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</si>
  <si>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</si>
  <si>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</si>
  <si>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</si>
  <si>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</si>
  <si>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</si>
  <si>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</si>
  <si>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</si>
  <si>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</si>
  <si>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</si>
  <si>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</si>
  <si>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</si>
  <si>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</si>
  <si>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</si>
  <si>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</si>
  <si>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</si>
  <si>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</si>
  <si>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</si>
  <si>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</si>
  <si>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</si>
  <si>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</si>
  <si>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</si>
  <si>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</si>
  <si>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</si>
  <si>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</si>
  <si>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</si>
  <si>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</si>
  <si>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</si>
  <si>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</si>
  <si>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</si>
  <si>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</si>
  <si>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</si>
  <si>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</si>
  <si>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</si>
  <si>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</si>
  <si>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</si>
  <si>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</si>
  <si>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</si>
  <si>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</si>
  <si>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</si>
  <si>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</si>
  <si>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</si>
  <si>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</si>
  <si>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</si>
  <si>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</si>
  <si>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</si>
  <si>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</si>
  <si>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</si>
  <si>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</si>
  <si>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</si>
  <si>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</si>
  <si>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</si>
  <si>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</si>
  <si>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</si>
  <si>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</si>
  <si>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</si>
  <si>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</si>
  <si>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</si>
  <si>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</si>
  <si>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</si>
  <si>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</si>
  <si>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</si>
  <si>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</si>
  <si>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</si>
  <si>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</si>
  <si>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</si>
  <si>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</si>
  <si>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</si>
  <si>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</si>
  <si>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</si>
  <si>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</si>
  <si>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</si>
  <si>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</si>
  <si>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</si>
  <si>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</si>
  <si>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</si>
  <si>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</si>
  <si>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</si>
  <si>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</si>
  <si>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</si>
  <si>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</si>
  <si>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</si>
  <si>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</si>
  <si>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</si>
  <si>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</si>
  <si>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</si>
  <si>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</si>
  <si>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</si>
  <si>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</si>
  <si>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</si>
  <si>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</si>
  <si>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</si>
  <si>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</si>
  <si>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</si>
  <si>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</si>
  <si>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</si>
  <si>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</si>
  <si>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</si>
  <si>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</si>
  <si>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</si>
  <si>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</si>
  <si>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</si>
  <si>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</si>
  <si>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</si>
  <si>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</si>
  <si>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</si>
  <si>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</si>
  <si>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</si>
  <si>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</si>
  <si>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</si>
  <si>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</si>
  <si>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</si>
  <si>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</si>
  <si>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</si>
  <si>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</si>
  <si>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</si>
  <si>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</si>
  <si>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</si>
  <si>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</si>
  <si>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</si>
  <si>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</si>
  <si>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</si>
  <si>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</si>
  <si>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</si>
  <si>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</si>
  <si>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</si>
  <si>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</si>
  <si>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</si>
  <si>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</si>
  <si>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</si>
  <si>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</si>
  <si>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</si>
  <si>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</si>
  <si>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</si>
  <si>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</si>
  <si>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</si>
  <si>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</si>
  <si>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</si>
  <si>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</si>
  <si>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</si>
  <si>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</si>
  <si>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</si>
  <si>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</si>
  <si>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</si>
  <si>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</si>
  <si>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</si>
  <si>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</si>
  <si>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</si>
  <si>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</si>
  <si>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</si>
  <si>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</si>
  <si>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</si>
  <si>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</si>
  <si>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</si>
  <si>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</si>
  <si>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</si>
  <si>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</si>
  <si>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</si>
  <si>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</si>
  <si>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</si>
  <si>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</si>
  <si>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</si>
  <si>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</si>
  <si>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</si>
  <si>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</si>
  <si>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</si>
  <si>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</si>
  <si>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</si>
  <si>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</si>
  <si>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</si>
  <si>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</si>
  <si>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</si>
  <si>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</si>
  <si>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</si>
  <si>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</si>
  <si>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</si>
  <si>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</si>
  <si>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</si>
  <si>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</si>
  <si>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</si>
  <si>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</si>
  <si>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</si>
  <si>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</si>
  <si>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</si>
  <si>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</si>
  <si>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</si>
  <si>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</si>
  <si>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</si>
  <si>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</si>
  <si>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</si>
  <si>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</si>
  <si>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</si>
  <si>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</si>
  <si>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</si>
  <si>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</si>
  <si>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</si>
  <si>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</si>
  <si>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</si>
  <si>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</si>
  <si>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</si>
  <si>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</si>
  <si>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</si>
  <si>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</si>
  <si>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</si>
  <si>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</si>
  <si>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</si>
  <si>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</si>
  <si>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</si>
  <si>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</si>
  <si>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</si>
  <si>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</si>
  <si>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</si>
  <si>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</si>
  <si>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</si>
  <si>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</si>
  <si>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</si>
  <si>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</si>
  <si>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</si>
  <si>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</si>
  <si>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</si>
  <si>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</si>
  <si>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</si>
  <si>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</si>
  <si>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</si>
  <si>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</si>
  <si>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</si>
  <si>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</si>
  <si>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</si>
  <si>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</si>
  <si>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</si>
  <si>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</si>
  <si>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</si>
  <si>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</si>
  <si>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</si>
  <si>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</si>
  <si>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</si>
  <si>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</si>
  <si>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</si>
  <si>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</si>
  <si>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</si>
  <si>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</si>
  <si>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</si>
  <si>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</si>
  <si>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</si>
  <si>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</si>
  <si>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</si>
  <si>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</si>
  <si>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</si>
  <si>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</si>
  <si>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</si>
  <si>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</si>
  <si>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</si>
  <si>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</si>
  <si>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</si>
  <si>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</si>
  <si>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</si>
  <si>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</si>
  <si>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</si>
  <si>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</si>
  <si>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</si>
  <si>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</si>
  <si>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</si>
  <si>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</si>
  <si>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</si>
  <si>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</si>
  <si>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</si>
  <si>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</si>
  <si>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</si>
  <si>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</si>
  <si>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</si>
  <si>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</si>
  <si>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</si>
  <si>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</si>
  <si>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</si>
  <si>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</si>
  <si>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</si>
  <si>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</si>
  <si>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</si>
  <si>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</si>
  <si>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</si>
  <si>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</si>
  <si>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</si>
  <si>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</si>
  <si>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</si>
  <si>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</si>
  <si>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</si>
  <si>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</si>
  <si>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</si>
  <si>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</si>
  <si>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</si>
  <si>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</si>
  <si>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</si>
  <si>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</si>
  <si>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</si>
  <si>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</si>
  <si>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</si>
  <si>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</si>
  <si>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</si>
  <si>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</si>
  <si>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</si>
  <si>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</si>
  <si>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</si>
  <si>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</si>
  <si>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</si>
  <si>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</si>
  <si>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</si>
  <si>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</si>
  <si>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</si>
  <si>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</si>
  <si>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</si>
  <si>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</si>
  <si>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</si>
  <si>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</si>
  <si>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</si>
  <si>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</si>
  <si>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</si>
  <si>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</si>
  <si>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</si>
  <si>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</si>
  <si>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</si>
  <si>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</si>
  <si>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</si>
  <si>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</si>
  <si>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</si>
  <si>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</si>
  <si>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</si>
  <si>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</si>
  <si>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</si>
  <si>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</si>
  <si>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</si>
  <si>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</si>
  <si>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</si>
  <si>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</si>
  <si>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</si>
  <si>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</si>
  <si>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</si>
  <si>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</si>
  <si>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</si>
  <si>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</si>
  <si>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</si>
  <si>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</si>
  <si>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</si>
  <si>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</si>
  <si>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</si>
  <si>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</si>
  <si>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</si>
  <si>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</si>
  <si>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</si>
  <si>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</si>
  <si>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</si>
  <si>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</si>
  <si>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</si>
  <si>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</si>
  <si>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</si>
  <si>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</si>
  <si>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</si>
  <si>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</si>
  <si>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</si>
  <si>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</si>
  <si>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</si>
  <si>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</si>
  <si>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</si>
  <si>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</si>
  <si>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</si>
  <si>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</si>
  <si>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</si>
  <si>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</si>
  <si>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</si>
  <si>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</si>
  <si>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</si>
  <si>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</si>
  <si>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</si>
  <si>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</si>
  <si>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</si>
  <si>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</si>
  <si>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</si>
  <si>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</si>
  <si>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</si>
  <si>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</si>
  <si>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</si>
  <si>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</si>
  <si>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</si>
  <si>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</si>
  <si>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</si>
  <si>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</si>
  <si>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</si>
  <si>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</si>
  <si>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</si>
  <si>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</si>
  <si>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</si>
  <si>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</si>
  <si>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</si>
  <si>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</si>
  <si>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</si>
  <si>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</si>
  <si>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</si>
  <si>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</si>
  <si>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</si>
  <si>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</si>
  <si>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</si>
  <si>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</si>
  <si>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</si>
  <si>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</si>
  <si>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</si>
  <si>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</si>
  <si>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</si>
  <si>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</si>
  <si>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</si>
  <si>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</si>
  <si>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</si>
  <si>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</si>
  <si>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</si>
  <si>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</si>
  <si>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</si>
  <si>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</si>
  <si>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</si>
  <si>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</si>
  <si>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</si>
  <si>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</si>
  <si>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</si>
  <si>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</si>
  <si>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</si>
  <si>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</si>
  <si>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</si>
  <si>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</si>
  <si>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</si>
  <si>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</si>
  <si>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</si>
  <si>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</si>
  <si>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</si>
  <si>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</si>
  <si>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</si>
  <si>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</si>
  <si>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</si>
  <si>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</si>
  <si>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</si>
  <si>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</si>
  <si>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</si>
  <si>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</si>
  <si>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</si>
  <si>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</si>
  <si>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</si>
  <si>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</si>
  <si>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</si>
  <si>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</si>
  <si>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</si>
  <si>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</si>
  <si>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</si>
  <si>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</si>
  <si>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</si>
  <si>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</si>
  <si>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</si>
  <si>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</si>
  <si>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</si>
  <si>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</si>
  <si>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</si>
  <si>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</si>
  <si>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</si>
  <si>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</si>
  <si>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</si>
  <si>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</si>
  <si>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</si>
  <si>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</si>
  <si>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</si>
  <si>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</si>
  <si>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</si>
  <si>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</si>
  <si>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</si>
  <si>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</si>
  <si>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</si>
  <si>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</si>
  <si>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</si>
  <si>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</si>
  <si>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</si>
  <si>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</si>
  <si>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</si>
  <si>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</si>
  <si>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</si>
  <si>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</si>
  <si>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</si>
  <si>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</si>
  <si>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</si>
  <si>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</si>
  <si>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</si>
  <si>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</si>
  <si>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</si>
  <si>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</si>
  <si>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</si>
  <si>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</si>
  <si>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</si>
  <si>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</si>
  <si>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</si>
  <si>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</si>
  <si>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</si>
  <si>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</si>
  <si>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</si>
  <si>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</si>
  <si>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</si>
  <si>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</si>
  <si>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</si>
  <si>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</si>
  <si>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</si>
  <si>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</si>
  <si>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</si>
  <si>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</si>
  <si>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</si>
  <si>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</si>
  <si>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</si>
  <si>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</si>
  <si>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</si>
  <si>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</si>
  <si>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</si>
  <si>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</si>
  <si>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</si>
  <si>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</si>
  <si>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</si>
  <si>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</si>
  <si>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</si>
  <si>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</si>
  <si>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</si>
  <si>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</si>
  <si>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</si>
  <si>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</si>
  <si>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</si>
  <si>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</si>
  <si>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</si>
  <si>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</si>
  <si>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</si>
  <si>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</si>
  <si>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</si>
  <si>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</si>
  <si>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</si>
  <si>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</si>
  <si>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</si>
  <si>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</si>
  <si>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</si>
  <si>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</si>
  <si>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</si>
  <si>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</si>
  <si>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</si>
  <si>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</si>
  <si>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</si>
  <si>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</si>
  <si>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</si>
  <si>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</si>
  <si>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</si>
  <si>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</si>
  <si>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</si>
  <si>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</si>
  <si>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</si>
  <si>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</si>
  <si>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</si>
  <si>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</si>
  <si>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</si>
  <si>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</si>
  <si>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</si>
  <si>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</si>
  <si>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</si>
  <si>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</si>
  <si>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</si>
  <si>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</si>
  <si>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</si>
  <si>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</si>
  <si>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</si>
  <si>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</si>
  <si>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</si>
  <si>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</si>
  <si>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</si>
  <si>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</si>
  <si>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</si>
  <si>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</si>
  <si>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</si>
  <si>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</si>
  <si>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</si>
  <si>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</si>
  <si>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</si>
  <si>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</si>
  <si>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</si>
  <si>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</si>
  <si>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</si>
  <si>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</si>
  <si>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</si>
  <si>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</si>
  <si>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</si>
  <si>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</si>
  <si>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</si>
  <si>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</si>
  <si>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</si>
  <si>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</si>
  <si>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</si>
  <si>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</si>
  <si>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</si>
  <si>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</si>
  <si>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</si>
  <si>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</si>
  <si>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</si>
  <si>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</si>
  <si>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</si>
  <si>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</si>
  <si>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</si>
  <si>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</si>
  <si>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</si>
  <si>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</si>
  <si>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</si>
  <si>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</si>
  <si>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</si>
  <si>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</si>
  <si>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</si>
  <si>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</si>
  <si>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</si>
  <si>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</si>
  <si>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</si>
  <si>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</si>
  <si>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</si>
  <si>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</si>
  <si>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</si>
  <si>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</si>
  <si>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</si>
  <si>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</si>
  <si>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</si>
  <si>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</si>
  <si>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</si>
  <si>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</si>
  <si>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</si>
  <si>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</si>
  <si>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</si>
  <si>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</si>
  <si>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</si>
  <si>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</si>
  <si>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</si>
  <si>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</si>
  <si>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</si>
  <si>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</si>
  <si>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</si>
  <si>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</si>
  <si>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</si>
  <si>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</si>
  <si>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</si>
  <si>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</si>
  <si>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</si>
  <si>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</si>
  <si>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</si>
  <si>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</si>
  <si>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</si>
  <si>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</si>
  <si>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</si>
  <si>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</si>
  <si>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</si>
  <si>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</si>
  <si>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</si>
  <si>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</si>
  <si>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</si>
  <si>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</si>
  <si>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</si>
  <si>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</si>
  <si>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</si>
  <si>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</si>
  <si>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</si>
  <si>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</si>
  <si>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</si>
  <si>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</si>
  <si>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</si>
  <si>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</si>
  <si>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</si>
  <si>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</si>
  <si>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</si>
  <si>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</si>
  <si>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</si>
  <si>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</si>
  <si>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</si>
  <si>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</si>
  <si>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</si>
  <si>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</si>
  <si>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</si>
  <si>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</si>
  <si>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</si>
  <si>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</si>
  <si>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</si>
  <si>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</si>
  <si>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</si>
  <si>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</si>
  <si>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</si>
  <si>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</si>
  <si>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</si>
  <si>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</si>
  <si>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</si>
  <si>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</si>
  <si>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</si>
  <si>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</si>
  <si>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</si>
  <si>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</si>
  <si>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</si>
  <si>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</si>
  <si>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</si>
  <si>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</si>
  <si>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</si>
  <si>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</si>
  <si>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</si>
  <si>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</si>
  <si>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</si>
  <si>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</si>
  <si>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</si>
  <si>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</si>
  <si>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</si>
  <si>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</si>
  <si>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</si>
  <si>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</si>
  <si>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</si>
  <si>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</si>
  <si>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</si>
  <si>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</si>
  <si>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</si>
  <si>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</si>
  <si>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</si>
  <si>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</si>
  <si>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</si>
  <si>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</si>
  <si>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</si>
  <si>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</si>
  <si>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</si>
  <si>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</si>
  <si>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</si>
  <si>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</si>
  <si>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</si>
  <si>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</si>
  <si>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</si>
  <si>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</si>
  <si>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</si>
  <si>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</si>
  <si>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</si>
  <si>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</si>
  <si>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</si>
  <si>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</si>
  <si>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</si>
  <si>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</si>
  <si>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</si>
  <si>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</si>
  <si>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</si>
  <si>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</si>
  <si>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</si>
  <si>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</si>
  <si>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</si>
  <si>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</si>
  <si>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</si>
  <si>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</si>
  <si>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</si>
  <si>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</si>
  <si>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</si>
  <si>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</si>
  <si>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</si>
  <si>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</si>
  <si>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</si>
  <si>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</si>
  <si>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</si>
  <si>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</si>
  <si>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</si>
  <si>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</si>
  <si>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</si>
  <si>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</si>
  <si>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</si>
  <si>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</si>
  <si>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</si>
  <si>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</si>
  <si>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</si>
  <si>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</si>
  <si>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</si>
  <si>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</si>
  <si>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</si>
  <si>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</si>
  <si>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</si>
  <si>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</si>
  <si>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</si>
  <si>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</si>
  <si>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</si>
  <si>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</si>
  <si>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</si>
  <si>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</si>
  <si>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</si>
  <si>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</si>
  <si>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</si>
  <si>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</si>
  <si>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</si>
  <si>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</si>
  <si>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</si>
  <si>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</si>
  <si>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</si>
  <si>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</si>
  <si>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</si>
  <si>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</si>
  <si>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</si>
  <si>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</si>
  <si>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</si>
  <si>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</si>
  <si>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</si>
  <si>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</si>
  <si>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</si>
  <si>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</si>
  <si>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</si>
  <si>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</si>
  <si>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</si>
  <si>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</si>
  <si>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</si>
  <si>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</si>
  <si>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</si>
  <si>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</si>
  <si>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</si>
  <si>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</si>
  <si>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</si>
  <si>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</si>
  <si>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</si>
  <si>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</si>
  <si>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</si>
  <si>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</si>
  <si>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</si>
  <si>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</si>
  <si>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</si>
  <si>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</si>
  <si>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</si>
  <si>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</si>
  <si>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</si>
  <si>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</si>
  <si>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</si>
  <si>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</si>
  <si>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</si>
  <si>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</si>
  <si>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</si>
  <si>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</si>
  <si>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</si>
  <si>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</si>
  <si>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</si>
  <si>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</si>
  <si>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</si>
  <si>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</si>
  <si>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</si>
  <si>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</si>
  <si>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</si>
  <si>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</si>
  <si>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</si>
  <si>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</si>
  <si>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</si>
  <si>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</si>
  <si>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</si>
  <si>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</si>
  <si>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</si>
  <si>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</si>
  <si>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</si>
  <si>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</si>
  <si>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</si>
  <si>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</si>
  <si>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</si>
  <si>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</si>
  <si>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</si>
  <si>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</si>
  <si>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</si>
  <si>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</si>
  <si>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</si>
  <si>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</si>
  <si>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</si>
  <si>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</si>
  <si>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</si>
  <si>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</si>
  <si>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</si>
  <si>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</si>
  <si>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</si>
  <si>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</si>
  <si>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</si>
  <si>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</si>
  <si>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</si>
  <si>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</si>
  <si>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</si>
  <si>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</si>
  <si>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</si>
  <si>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</si>
  <si>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</si>
  <si>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</si>
  <si>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</si>
  <si>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</si>
  <si>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</si>
  <si>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</si>
  <si>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</si>
  <si>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</si>
  <si>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</si>
  <si>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</si>
  <si>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</si>
  <si>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</si>
  <si>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</si>
  <si>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</si>
  <si>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</si>
  <si>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</si>
  <si>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</si>
  <si>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</si>
  <si>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</si>
  <si>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</si>
  <si>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</si>
  <si>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</si>
  <si>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</si>
  <si>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</si>
  <si>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</si>
  <si>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</si>
  <si>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</si>
  <si>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</si>
  <si>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</si>
  <si>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</si>
  <si>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</si>
  <si>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</si>
  <si>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</si>
  <si>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</si>
  <si>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</si>
  <si>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</si>
  <si>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</si>
  <si>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</si>
  <si>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</si>
  <si>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</si>
  <si>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</si>
  <si>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</si>
  <si>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</si>
  <si>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</si>
  <si>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</si>
  <si>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</si>
  <si>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</si>
  <si>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</si>
  <si>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</si>
  <si>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</si>
  <si>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</si>
  <si>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</si>
  <si>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</si>
  <si>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</si>
  <si>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</si>
  <si>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</si>
  <si>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</si>
  <si>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</si>
  <si>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</si>
  <si>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</si>
  <si>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</si>
  <si>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</si>
  <si>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</si>
  <si>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</si>
  <si>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</si>
  <si>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</si>
  <si>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</si>
  <si>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</si>
  <si>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</si>
  <si>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</si>
  <si>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</si>
  <si>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</si>
  <si>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</si>
  <si>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</si>
  <si>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</si>
  <si>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</si>
  <si>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</si>
  <si>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</si>
  <si>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</si>
  <si>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</si>
  <si>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</si>
  <si>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</si>
  <si>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</si>
  <si>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</si>
  <si>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</si>
  <si>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</si>
  <si>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</si>
  <si>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</si>
  <si>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</si>
  <si>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</si>
  <si>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</si>
  <si>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</si>
  <si>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</si>
  <si>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</si>
  <si>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</si>
  <si>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</si>
  <si>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</si>
  <si>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</si>
  <si>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</si>
  <si>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</si>
  <si>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</si>
  <si>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</si>
  <si>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</si>
  <si>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</si>
  <si>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</si>
  <si>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</si>
  <si>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</si>
  <si>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</si>
  <si>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</si>
  <si>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</si>
  <si>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</si>
  <si>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</si>
  <si>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</si>
  <si>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</si>
  <si>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</si>
  <si>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</si>
  <si>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</si>
  <si>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</si>
  <si>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</si>
  <si>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</si>
  <si>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</si>
  <si>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</si>
  <si>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</si>
  <si>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</si>
  <si>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</si>
  <si>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</si>
  <si>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</si>
  <si>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</si>
  <si>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</si>
  <si>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</si>
  <si>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</si>
  <si>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</si>
  <si>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</si>
  <si>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</si>
  <si>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</si>
  <si>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</si>
  <si>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</si>
  <si>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</si>
  <si>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</si>
  <si>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</si>
  <si>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</si>
  <si>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</si>
  <si>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</si>
  <si>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</si>
  <si>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</si>
  <si>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</si>
  <si>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</si>
  <si>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</si>
  <si>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</si>
  <si>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</si>
  <si>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</si>
  <si>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</si>
  <si>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</si>
  <si>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</si>
  <si>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</si>
  <si>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</si>
  <si>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</si>
  <si>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</si>
  <si>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</si>
  <si>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</si>
  <si>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</si>
  <si>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</si>
  <si>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</si>
  <si>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</si>
  <si>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</si>
  <si>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</si>
  <si>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</si>
  <si>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</si>
  <si>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</si>
  <si>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</si>
  <si>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</si>
  <si>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</si>
  <si>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</si>
  <si>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</si>
  <si>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</si>
  <si>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</si>
  <si>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</si>
  <si>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</si>
  <si>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</si>
  <si>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</si>
  <si>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</si>
  <si>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</si>
  <si>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</si>
  <si>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</si>
  <si>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</si>
  <si>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</si>
  <si>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</si>
  <si>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</si>
  <si>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</si>
  <si>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</si>
  <si>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</si>
  <si>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</si>
  <si>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</si>
  <si>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</si>
  <si>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</si>
  <si>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</si>
  <si>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</si>
  <si>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</si>
  <si>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</si>
  <si>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</si>
  <si>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</si>
  <si>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</si>
  <si>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</si>
  <si>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</si>
  <si>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</si>
  <si>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</si>
  <si>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</si>
  <si>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</si>
  <si>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</si>
  <si>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</si>
  <si>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</si>
  <si>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</si>
  <si>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</si>
  <si>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</si>
  <si>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</si>
  <si>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</si>
  <si>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</si>
  <si>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</si>
  <si>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</si>
  <si>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</si>
  <si>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</si>
  <si>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</si>
  <si>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</si>
  <si>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</si>
  <si>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</si>
  <si>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</si>
  <si>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</si>
  <si>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</si>
  <si>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</si>
  <si>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</si>
  <si>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</si>
  <si>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</si>
  <si>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</si>
  <si>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</si>
  <si>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</si>
  <si>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</si>
  <si>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</si>
  <si>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</si>
  <si>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</si>
  <si>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</si>
  <si>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</si>
  <si>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</si>
  <si>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</si>
  <si>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</si>
  <si>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</si>
  <si>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</si>
  <si>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</si>
  <si>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</si>
  <si>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</si>
  <si>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</si>
  <si>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</si>
  <si>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</si>
  <si>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</si>
  <si>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</si>
  <si>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</si>
  <si>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</si>
  <si>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</si>
  <si>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</si>
  <si>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</si>
  <si>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</si>
  <si>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</si>
  <si>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</si>
  <si>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</si>
  <si>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</si>
  <si>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</si>
  <si>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</si>
  <si>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</si>
  <si>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</si>
  <si>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</si>
  <si>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</si>
  <si>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</si>
  <si>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</si>
  <si>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</si>
  <si>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</si>
  <si>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</si>
  <si>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</si>
  <si>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</si>
  <si>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</si>
  <si>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</si>
  <si>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</si>
  <si>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</si>
  <si>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</si>
  <si>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</si>
  <si>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</si>
  <si>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</si>
  <si>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</si>
  <si>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</si>
  <si>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</si>
  <si>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</si>
  <si>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</si>
  <si>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</si>
  <si>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</si>
  <si>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</si>
  <si>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</si>
  <si>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</si>
  <si>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</si>
  <si>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</si>
  <si>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</si>
  <si>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</si>
  <si>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</si>
  <si>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</si>
  <si>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</si>
  <si>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</si>
  <si>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</si>
  <si>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</si>
  <si>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</si>
  <si>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</si>
  <si>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</si>
  <si>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</si>
  <si>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</si>
  <si>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</si>
  <si>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</si>
  <si>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</si>
  <si>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</si>
  <si>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</si>
  <si>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</si>
  <si>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</si>
  <si>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</si>
  <si>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</si>
  <si>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</si>
  <si>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</si>
  <si>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</si>
  <si>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</si>
  <si>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</si>
  <si>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</si>
  <si>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</si>
  <si>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</si>
  <si>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</si>
  <si>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</si>
  <si>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</si>
  <si>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</si>
  <si>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</si>
  <si>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</si>
  <si>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</si>
  <si>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</si>
  <si>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</si>
  <si>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</si>
  <si>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</si>
  <si>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</si>
  <si>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</si>
  <si>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</si>
  <si>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</si>
  <si>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</si>
  <si>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</si>
  <si>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</si>
  <si>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</si>
  <si>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</si>
  <si>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</si>
  <si>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</si>
  <si>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</si>
  <si>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</si>
  <si>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</si>
  <si>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</si>
  <si>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</si>
  <si>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</si>
  <si>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</si>
  <si>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</si>
  <si>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</si>
  <si>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</si>
  <si>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</si>
  <si>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</si>
  <si>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</si>
  <si>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</si>
  <si>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</si>
  <si>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</si>
  <si>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</si>
  <si>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</si>
  <si>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</si>
  <si>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</si>
  <si>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</si>
  <si>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</si>
  <si>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</si>
  <si>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</si>
  <si>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</si>
  <si>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</si>
  <si>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</si>
  <si>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</si>
  <si>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</si>
  <si>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</si>
  <si>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</si>
  <si>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</si>
  <si>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</si>
  <si>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</si>
  <si>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</si>
  <si>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</si>
  <si>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</si>
  <si>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</si>
  <si>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</si>
  <si>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</si>
  <si>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</si>
  <si>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</si>
  <si>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</si>
  <si>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</si>
  <si>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</si>
  <si>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</si>
  <si>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</si>
  <si>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</si>
  <si>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</si>
  <si>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</si>
  <si>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</si>
  <si>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</si>
  <si>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</si>
  <si>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</si>
  <si>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</si>
  <si>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</si>
  <si>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</si>
  <si>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</si>
  <si>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</si>
  <si>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</si>
  <si>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</si>
  <si>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</si>
  <si>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</si>
  <si>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</si>
  <si>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</si>
  <si>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</si>
  <si>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</si>
  <si>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</si>
  <si>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</si>
  <si>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</si>
  <si>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</si>
  <si>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</si>
  <si>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</si>
  <si>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</si>
  <si>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</si>
  <si>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</si>
  <si>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</si>
  <si>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</si>
  <si>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</si>
  <si>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</si>
  <si>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</si>
  <si>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</si>
  <si>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</si>
  <si>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</si>
  <si>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</si>
  <si>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</si>
  <si>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</si>
  <si>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</si>
  <si>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</si>
  <si>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</si>
  <si>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</si>
  <si>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</si>
  <si>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</si>
  <si>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</si>
  <si>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</si>
  <si>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</si>
  <si>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</si>
  <si>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</si>
  <si>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</si>
  <si>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</si>
  <si>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</si>
  <si>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</si>
  <si>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</si>
  <si>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</si>
  <si>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</si>
  <si>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</si>
  <si>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</si>
  <si>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</si>
  <si>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</si>
  <si>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</si>
  <si>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</si>
  <si>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</si>
  <si>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</si>
  <si>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</si>
  <si>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</si>
  <si>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</si>
  <si>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</si>
  <si>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</si>
  <si>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</si>
  <si>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</si>
  <si>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</si>
  <si>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</si>
  <si>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</si>
  <si>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</si>
  <si>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</si>
  <si>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</si>
  <si>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</si>
  <si>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</si>
  <si>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</si>
  <si>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</si>
  <si>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</si>
  <si>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</si>
  <si>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</si>
  <si>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</si>
  <si>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</si>
  <si>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</si>
  <si>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</si>
  <si>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</si>
  <si>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</si>
  <si>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</si>
  <si>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</si>
  <si>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</si>
  <si>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</si>
  <si>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</si>
  <si>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</si>
  <si>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</si>
  <si>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</si>
  <si>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</si>
  <si>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</si>
  <si>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</si>
  <si>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</si>
  <si>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</si>
  <si>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</si>
  <si>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</si>
  <si>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</si>
  <si>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</si>
  <si>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</si>
  <si>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</si>
  <si>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</si>
  <si>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</si>
  <si>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</si>
  <si>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</si>
  <si>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</si>
  <si>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</si>
  <si>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</si>
  <si>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</si>
  <si>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</si>
  <si>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</si>
  <si>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</si>
  <si>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</si>
  <si>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</si>
  <si>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</si>
  <si>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</si>
  <si>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</si>
  <si>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</si>
  <si>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</si>
  <si>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</si>
  <si>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</si>
  <si>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</si>
  <si>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</si>
  <si>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</si>
  <si>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</si>
  <si>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</si>
  <si>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</si>
  <si>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</si>
  <si>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</si>
  <si>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</si>
  <si>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</si>
  <si>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</si>
  <si>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</si>
  <si>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</si>
  <si>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</si>
  <si>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</si>
  <si>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</si>
  <si>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</si>
  <si>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</si>
  <si>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</si>
  <si>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</si>
  <si>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</si>
  <si>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</si>
  <si>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</si>
  <si>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</si>
  <si>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</si>
  <si>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</si>
  <si>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</si>
  <si>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</si>
  <si>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</si>
  <si>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</si>
  <si>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</si>
  <si>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</si>
  <si>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</si>
  <si>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</si>
  <si>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</si>
  <si>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</si>
  <si>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</si>
  <si>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</si>
  <si>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</si>
  <si>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</si>
  <si>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</si>
  <si>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</si>
  <si>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</si>
  <si>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</si>
  <si>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</si>
  <si>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</si>
  <si>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</si>
  <si>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</si>
  <si>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</si>
  <si>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</si>
  <si>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</si>
  <si>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</si>
  <si>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</si>
  <si>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</si>
  <si>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</si>
  <si>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</si>
  <si>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</si>
  <si>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</si>
  <si>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</si>
  <si>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</si>
  <si>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</si>
  <si>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</si>
  <si>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</si>
  <si>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</si>
  <si>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</si>
  <si>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</si>
  <si>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</si>
  <si>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</si>
  <si>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</si>
  <si>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</si>
  <si>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</si>
  <si>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</si>
  <si>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</si>
  <si>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</si>
  <si>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</si>
  <si>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</si>
  <si>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</si>
  <si>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</si>
  <si>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</si>
  <si>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</si>
  <si>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</si>
  <si>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</si>
  <si>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</si>
  <si>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</si>
  <si>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</si>
  <si>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</si>
  <si>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</si>
  <si>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</si>
  <si>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</si>
  <si>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</si>
  <si>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</si>
  <si>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</si>
  <si>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</si>
  <si>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</si>
  <si>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</si>
  <si>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</si>
  <si>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</si>
  <si>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</si>
  <si>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</si>
  <si>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</si>
  <si>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</si>
  <si>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</si>
  <si>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</si>
  <si>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</si>
  <si>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</si>
  <si>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</si>
  <si>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</si>
  <si>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</si>
  <si>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</si>
  <si>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</si>
  <si>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</si>
  <si>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</si>
  <si>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</si>
  <si>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</si>
  <si>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</si>
  <si>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</si>
  <si>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</si>
  <si>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</si>
  <si>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</si>
  <si>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</si>
  <si>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</si>
  <si>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</si>
  <si>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</si>
  <si>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</si>
  <si>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</si>
  <si>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</si>
  <si>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</si>
  <si>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</si>
  <si>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</si>
  <si>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</si>
  <si>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</si>
  <si>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</si>
  <si>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</si>
  <si>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</si>
  <si>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</si>
  <si>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</si>
  <si>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</si>
  <si>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</si>
  <si>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</si>
  <si>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</si>
  <si>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</si>
  <si>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</si>
  <si>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</si>
  <si>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</si>
  <si>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</si>
  <si>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</si>
  <si>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</si>
  <si>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</si>
  <si>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</si>
  <si>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</si>
  <si>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</si>
  <si>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</si>
  <si>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</si>
  <si>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</si>
  <si>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</si>
  <si>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</si>
  <si>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</si>
  <si>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</si>
  <si>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</si>
  <si>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</si>
  <si>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</si>
  <si>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</si>
  <si>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</si>
  <si>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</si>
  <si>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</si>
  <si>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</si>
  <si>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</si>
  <si>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</si>
  <si>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</si>
  <si>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</si>
  <si>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</si>
  <si>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</si>
  <si>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</si>
  <si>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</si>
  <si>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</si>
  <si>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</si>
  <si>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</si>
  <si>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</si>
  <si>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</si>
  <si>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</si>
  <si>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</si>
  <si>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</si>
  <si>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</si>
  <si>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</si>
  <si>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</si>
  <si>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</si>
  <si>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</si>
  <si>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</si>
  <si>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</si>
  <si>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</si>
  <si>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</si>
  <si>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</si>
  <si>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</si>
  <si>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</si>
  <si>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</si>
  <si>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</si>
  <si>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</si>
  <si>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</si>
  <si>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</si>
  <si>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</si>
  <si>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</si>
  <si>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</si>
  <si>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</si>
  <si>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</si>
  <si>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</si>
  <si>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</si>
  <si>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</si>
  <si>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</si>
  <si>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</si>
  <si>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</si>
  <si>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</si>
  <si>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</si>
  <si>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</si>
  <si>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</si>
  <si>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</si>
  <si>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</si>
  <si>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</si>
  <si>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</si>
  <si>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</si>
  <si>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</si>
  <si>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</si>
  <si>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</si>
  <si>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</si>
  <si>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</si>
  <si>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</si>
  <si>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</si>
  <si>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</si>
  <si>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</si>
  <si>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</si>
  <si>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</si>
  <si>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</si>
  <si>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</si>
  <si>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</si>
  <si>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</si>
  <si>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</si>
  <si>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</si>
  <si>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</si>
  <si>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</si>
  <si>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</si>
  <si>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</si>
  <si>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</si>
  <si>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</si>
  <si>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</si>
  <si>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</si>
  <si>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</si>
  <si>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</si>
  <si>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</si>
  <si>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</si>
  <si>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</si>
  <si>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</si>
  <si>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</si>
  <si>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</si>
  <si>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</si>
  <si>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</si>
  <si>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</si>
  <si>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</si>
  <si>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</si>
  <si>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</si>
  <si>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</si>
  <si>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</si>
  <si>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</si>
  <si>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</si>
  <si>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</si>
  <si>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</si>
  <si>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</si>
  <si>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</si>
  <si>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</si>
  <si>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</si>
  <si>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</si>
  <si>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</si>
  <si>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</si>
  <si>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</si>
  <si>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</si>
  <si>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</si>
  <si>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</si>
  <si>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</si>
  <si>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</si>
  <si>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</si>
  <si>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</si>
  <si>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</si>
  <si>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</si>
  <si>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</si>
  <si>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</si>
  <si>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</si>
  <si>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</si>
  <si>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</si>
  <si>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</si>
  <si>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</si>
  <si>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</si>
  <si>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</si>
  <si>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</si>
  <si>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</si>
  <si>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</si>
  <si>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</si>
  <si>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</si>
  <si>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</si>
  <si>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</si>
  <si>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</si>
  <si>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</si>
  <si>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</si>
  <si>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</si>
  <si>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</si>
  <si>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</si>
  <si>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</si>
  <si>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</si>
  <si>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</si>
  <si>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</si>
  <si>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</si>
  <si>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</si>
  <si>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</si>
  <si>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</si>
  <si>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</si>
  <si>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</si>
  <si>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</si>
  <si>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</si>
  <si>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</si>
  <si>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</si>
  <si>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</si>
  <si>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</si>
  <si>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</si>
  <si>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</si>
  <si>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</si>
  <si>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</si>
  <si>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</si>
  <si>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</si>
  <si>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</si>
  <si>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</si>
  <si>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</si>
  <si>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</si>
  <si>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</si>
  <si>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</si>
  <si>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</si>
  <si>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</si>
  <si>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</si>
  <si>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</si>
  <si>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</si>
  <si>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</si>
  <si>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</si>
  <si>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</si>
  <si>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</si>
  <si>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</si>
  <si>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</si>
  <si>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</si>
  <si>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</si>
  <si>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</si>
  <si>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</si>
  <si>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</si>
  <si>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</si>
  <si>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</si>
  <si>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</si>
  <si>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</si>
  <si>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</si>
  <si>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</si>
  <si>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</si>
  <si>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</si>
  <si>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</si>
  <si>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</si>
  <si>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</si>
  <si>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</si>
  <si>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</si>
  <si>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</si>
  <si>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</si>
  <si>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</si>
  <si>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</si>
  <si>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</si>
  <si>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</si>
  <si>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</si>
  <si>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</si>
  <si>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</si>
  <si>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</si>
  <si>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</si>
  <si>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</si>
  <si>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</si>
  <si>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</si>
  <si>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</si>
  <si>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</si>
  <si>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</si>
  <si>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</si>
  <si>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</si>
  <si>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</si>
  <si>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</si>
  <si>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</si>
  <si>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</si>
  <si>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</si>
  <si>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</si>
  <si>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</si>
  <si>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</si>
  <si>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</si>
  <si>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</si>
  <si>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</si>
  <si>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</si>
  <si>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</si>
  <si>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</si>
  <si>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</si>
  <si>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</si>
  <si>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</si>
  <si>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</si>
  <si>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</si>
  <si>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</si>
  <si>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</si>
  <si>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</si>
  <si>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</si>
  <si>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</si>
  <si>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</si>
  <si>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</si>
  <si>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</si>
  <si>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</si>
  <si>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</si>
  <si>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</si>
  <si>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</si>
  <si>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</si>
  <si>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</si>
  <si>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</si>
  <si>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</si>
  <si>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</si>
  <si>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</si>
  <si>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</si>
  <si>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</si>
  <si>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</si>
  <si>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</si>
  <si>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</si>
  <si>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</si>
  <si>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</si>
  <si>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</si>
  <si>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</si>
  <si>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</si>
  <si>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</si>
  <si>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</si>
  <si>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</si>
  <si>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</si>
  <si>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</si>
  <si>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</si>
  <si>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</si>
  <si>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</si>
  <si>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</si>
  <si>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</si>
  <si>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</si>
  <si>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</si>
  <si>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</si>
  <si>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</si>
  <si>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</si>
  <si>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</si>
  <si>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</si>
  <si>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</si>
  <si>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</si>
  <si>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</si>
  <si>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</si>
  <si>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</si>
  <si>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</si>
  <si>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</si>
  <si>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</si>
  <si>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</si>
  <si>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</si>
  <si>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</si>
  <si>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</si>
  <si>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</si>
  <si>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</si>
  <si>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</si>
  <si>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</si>
  <si>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</si>
  <si>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</si>
  <si>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</si>
  <si>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</si>
  <si>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</si>
  <si>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</si>
  <si>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</si>
  <si>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</si>
  <si>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</si>
  <si>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</si>
  <si>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</si>
  <si>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</si>
  <si>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</si>
  <si>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</si>
  <si>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</si>
  <si>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</si>
  <si>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</si>
  <si>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</si>
  <si>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</si>
  <si>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</si>
  <si>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</si>
  <si>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</si>
  <si>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</si>
  <si>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</si>
  <si>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</si>
  <si>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</si>
  <si>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</si>
  <si>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</si>
  <si>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</si>
  <si>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</si>
  <si>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</si>
  <si>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</si>
  <si>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</si>
  <si>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</si>
  <si>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</si>
  <si>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</si>
  <si>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</si>
  <si>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</si>
  <si>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</si>
  <si>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</si>
  <si>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</si>
  <si>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</si>
  <si>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</si>
  <si>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</si>
  <si>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</si>
  <si>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</si>
  <si>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</si>
  <si>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</si>
  <si>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</si>
  <si>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</si>
  <si>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</si>
  <si>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</si>
  <si>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</si>
  <si>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</si>
  <si>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</si>
  <si>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</si>
  <si>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</si>
  <si>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</si>
  <si>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</si>
  <si>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</si>
  <si>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</si>
  <si>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</si>
  <si>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</si>
  <si>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</si>
  <si>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</si>
  <si>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</si>
  <si>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</si>
  <si>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</si>
  <si>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</si>
  <si>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</si>
  <si>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</si>
  <si>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</si>
  <si>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</si>
  <si>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</si>
  <si>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</si>
  <si>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</si>
  <si>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</si>
  <si>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</si>
  <si>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</si>
  <si>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</si>
  <si>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</si>
  <si>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</si>
  <si>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</si>
  <si>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</si>
  <si>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</si>
  <si>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</si>
  <si>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</si>
  <si>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</si>
  <si>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</si>
  <si>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</si>
  <si>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</si>
  <si>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</si>
  <si>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</si>
  <si>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</si>
  <si>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</si>
  <si>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</si>
  <si>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</si>
  <si>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</si>
  <si>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</si>
  <si>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</si>
  <si>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</si>
  <si>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</si>
  <si>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</si>
  <si>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</si>
  <si>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</si>
  <si>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</si>
  <si>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</si>
  <si>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</si>
  <si>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</si>
  <si>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</si>
  <si>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</si>
  <si>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</si>
  <si>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</si>
  <si>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</si>
  <si>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</si>
  <si>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</si>
  <si>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</si>
  <si>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</si>
  <si>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</si>
  <si>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</si>
  <si>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</si>
  <si>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</si>
  <si>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</si>
  <si>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</si>
  <si>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</si>
  <si>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</si>
  <si>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</si>
  <si>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</si>
  <si>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</si>
  <si>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</si>
  <si>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</si>
  <si>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</si>
  <si>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</si>
  <si>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</si>
  <si>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</si>
  <si>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</si>
  <si>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</si>
  <si>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</si>
  <si>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</si>
  <si>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</si>
  <si>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</si>
  <si>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</si>
  <si>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</si>
  <si>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</si>
  <si>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</si>
  <si>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</si>
  <si>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</si>
  <si>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</si>
  <si>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</si>
  <si>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</si>
  <si>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</si>
  <si>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</si>
  <si>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</si>
  <si>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</si>
  <si>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</si>
  <si>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</si>
  <si>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</si>
  <si>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</si>
  <si>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</si>
  <si>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</si>
  <si>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</si>
  <si>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</si>
  <si>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</si>
  <si>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</si>
  <si>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</si>
  <si>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</si>
  <si>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</si>
  <si>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</si>
  <si>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</si>
  <si>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</si>
  <si>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</si>
  <si>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</si>
  <si>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</si>
  <si>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</si>
  <si>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</si>
  <si>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</si>
  <si>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</si>
  <si>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</si>
  <si>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</si>
  <si>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</si>
  <si>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</si>
  <si>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</si>
  <si>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</si>
  <si>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</si>
  <si>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</si>
  <si>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</si>
  <si>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</si>
  <si>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</si>
  <si>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</si>
  <si>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</si>
  <si>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</si>
  <si>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</si>
  <si>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</si>
  <si>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</si>
  <si>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</si>
  <si>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</si>
  <si>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</si>
  <si>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</si>
  <si>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</si>
  <si>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</si>
  <si>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</si>
  <si>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</si>
  <si>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</si>
  <si>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</si>
  <si>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</si>
  <si>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</si>
  <si>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</si>
  <si>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</si>
  <si>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</si>
  <si>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</si>
  <si>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</si>
  <si>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</si>
  <si>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</si>
  <si>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</si>
  <si>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</si>
  <si>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</si>
  <si>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</si>
  <si>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</si>
  <si>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</si>
  <si>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</si>
  <si>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</si>
  <si>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</si>
  <si>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</si>
  <si>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</si>
  <si>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</si>
  <si>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</si>
  <si>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</si>
  <si>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</si>
  <si>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</si>
  <si>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</si>
  <si>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</si>
  <si>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</si>
  <si>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</si>
  <si>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</si>
  <si>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</si>
  <si>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</si>
  <si>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</si>
  <si>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</si>
  <si>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</si>
  <si>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</si>
  <si>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</si>
  <si>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</si>
  <si>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</si>
  <si>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</si>
  <si>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</si>
  <si>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</si>
  <si>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</si>
  <si>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</si>
  <si>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</si>
  <si>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</si>
  <si>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</si>
  <si>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</si>
  <si>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</si>
  <si>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</si>
  <si>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</si>
  <si>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</si>
  <si>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</si>
  <si>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</si>
  <si>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</si>
  <si>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</si>
  <si>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</si>
  <si>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</si>
  <si>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</si>
  <si>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</si>
  <si>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</si>
  <si>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</si>
  <si>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</si>
  <si>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</si>
  <si>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</si>
  <si>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</si>
  <si>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</si>
  <si>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</si>
  <si>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</si>
  <si>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</si>
  <si>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</si>
  <si>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</si>
  <si>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</si>
  <si>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</si>
  <si>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</si>
  <si>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</si>
  <si>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</si>
  <si>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</si>
  <si>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</si>
  <si>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</si>
  <si>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</si>
  <si>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</si>
  <si>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</si>
  <si>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</si>
  <si>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</si>
  <si>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</si>
  <si>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</si>
  <si>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</si>
  <si>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</si>
  <si>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</si>
  <si>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</si>
  <si>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</si>
  <si>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</si>
  <si>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</si>
  <si>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</si>
  <si>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</si>
  <si>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</si>
  <si>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</si>
  <si>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</si>
  <si>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</si>
  <si>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</si>
  <si>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</si>
  <si>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</si>
  <si>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</si>
  <si>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</si>
  <si>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</si>
  <si>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</si>
  <si>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</si>
  <si>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</si>
  <si>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</si>
  <si>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</si>
  <si>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</si>
  <si>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</si>
  <si>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</si>
  <si>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</si>
  <si>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</si>
  <si>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</si>
  <si>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</si>
  <si>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</si>
  <si>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</si>
  <si>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</si>
  <si>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</si>
  <si>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</si>
  <si>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</si>
  <si>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</si>
  <si>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</si>
  <si>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</si>
  <si>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</si>
  <si>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</si>
  <si>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</si>
  <si>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</si>
  <si>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</si>
  <si>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</si>
  <si>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</si>
  <si>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</si>
  <si>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</si>
  <si>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</si>
  <si>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</si>
  <si>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</si>
  <si>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</si>
  <si>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</si>
  <si>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</si>
  <si>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</si>
  <si>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</si>
  <si>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</si>
  <si>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</si>
  <si>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</si>
  <si>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</si>
  <si>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</si>
  <si>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</si>
  <si>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</si>
  <si>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</si>
  <si>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</si>
  <si>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</si>
  <si>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</si>
  <si>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</si>
  <si>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</si>
  <si>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</si>
  <si>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</si>
  <si>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</si>
  <si>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</si>
  <si>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</si>
  <si>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</si>
  <si>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</si>
  <si>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</si>
  <si>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</si>
  <si>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</si>
  <si>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</si>
  <si>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</si>
  <si>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</si>
  <si>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</si>
  <si>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</si>
  <si>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</si>
  <si>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</si>
  <si>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</si>
  <si>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</si>
  <si>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</si>
  <si>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</si>
  <si>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</si>
  <si>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</si>
  <si>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</si>
  <si>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</si>
  <si>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</si>
  <si>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</si>
  <si>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</si>
  <si>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</si>
  <si>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</si>
  <si>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</si>
  <si>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</si>
  <si>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</si>
  <si>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</si>
  <si>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</si>
  <si>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</si>
  <si>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</si>
  <si>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</si>
  <si>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</si>
  <si>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</si>
  <si>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</si>
  <si>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</si>
  <si>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</si>
  <si>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</si>
  <si>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</si>
  <si>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</si>
  <si>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</si>
  <si>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</si>
  <si>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</si>
  <si>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</si>
  <si>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</si>
  <si>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</si>
  <si>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</si>
  <si>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</si>
  <si>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</si>
  <si>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</si>
  <si>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</si>
  <si>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</si>
  <si>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</si>
  <si>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</si>
  <si>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</si>
  <si>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</si>
  <si>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</si>
  <si>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</si>
  <si>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</si>
  <si>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</si>
  <si>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</si>
  <si>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</si>
  <si>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</si>
  <si>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</si>
  <si>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</si>
  <si>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</si>
  <si>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</si>
  <si>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</si>
  <si>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</si>
  <si>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</si>
  <si>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</si>
  <si>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</si>
  <si>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</si>
  <si>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</si>
  <si>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</si>
  <si>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</si>
  <si>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</si>
  <si>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</si>
  <si>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</si>
  <si>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</si>
  <si>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</si>
  <si>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</si>
  <si>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</si>
  <si>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</si>
  <si>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</si>
  <si>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</si>
  <si>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</si>
  <si>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</si>
  <si>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</si>
  <si>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</si>
  <si>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</si>
  <si>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</si>
  <si>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</si>
  <si>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</si>
  <si>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</si>
  <si>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</si>
  <si>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</si>
  <si>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</si>
  <si>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</si>
  <si>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</si>
  <si>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</si>
  <si>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</si>
  <si>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</si>
  <si>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</si>
  <si>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</si>
  <si>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</si>
  <si>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</si>
  <si>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</si>
  <si>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</si>
  <si>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</si>
  <si>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</si>
  <si>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</si>
  <si>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</si>
  <si>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</si>
  <si>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</si>
  <si>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</si>
  <si>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</si>
  <si>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</si>
  <si>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</si>
  <si>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</si>
  <si>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</si>
  <si>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</si>
  <si>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</si>
  <si>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</si>
  <si>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</si>
  <si>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</si>
  <si>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</si>
  <si>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</si>
  <si>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</si>
  <si>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</si>
  <si>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</si>
  <si>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</si>
  <si>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</si>
  <si>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</si>
  <si>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</si>
  <si>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</si>
  <si>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</si>
  <si>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</si>
  <si>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</si>
  <si>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</si>
  <si>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</si>
  <si>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</si>
  <si>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</si>
  <si>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</si>
  <si>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</si>
  <si>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</si>
  <si>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</si>
  <si>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</si>
  <si>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</si>
  <si>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</si>
  <si>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</si>
  <si>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</si>
  <si>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</si>
  <si>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</si>
  <si>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</si>
  <si>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</si>
  <si>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</si>
  <si>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</si>
  <si>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</si>
  <si>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</si>
  <si>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</si>
  <si>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</si>
  <si>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</si>
  <si>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</si>
  <si>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</si>
  <si>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</si>
  <si>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</si>
  <si>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</si>
  <si>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</si>
  <si>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</si>
  <si>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</si>
  <si>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</si>
  <si>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</si>
  <si>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</si>
  <si>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</si>
  <si>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</si>
  <si>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</si>
  <si>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</si>
  <si>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</si>
  <si>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</si>
  <si>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</si>
  <si>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</si>
  <si>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</si>
  <si>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</si>
  <si>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</si>
  <si>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</si>
  <si>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</si>
  <si>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</si>
  <si>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</si>
  <si>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</si>
  <si>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</si>
  <si>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</si>
  <si>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</si>
  <si>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</si>
  <si>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</si>
  <si>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</si>
  <si>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</si>
  <si>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</si>
  <si>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</si>
  <si>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</si>
  <si>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</si>
  <si>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</si>
  <si>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</si>
  <si>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</si>
  <si>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</si>
  <si>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</si>
  <si>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</si>
  <si>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</si>
  <si>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</si>
  <si>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</si>
  <si>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</si>
  <si>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</si>
  <si>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</si>
  <si>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</si>
  <si>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</si>
  <si>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</si>
  <si>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</si>
  <si>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</si>
  <si>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</si>
  <si>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</si>
  <si>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</si>
  <si>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</si>
  <si>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</si>
  <si>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</si>
  <si>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</si>
  <si>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</si>
  <si>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</si>
  <si>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</si>
  <si>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</si>
  <si>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</si>
  <si>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</si>
  <si>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</si>
  <si>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</si>
  <si>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</si>
  <si>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</si>
  <si>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</si>
  <si>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</si>
  <si>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</si>
  <si>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</si>
  <si>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</si>
  <si>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</si>
  <si>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</si>
  <si>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</si>
  <si>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</si>
  <si>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</si>
  <si>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</si>
  <si>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</si>
  <si>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</si>
  <si>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</si>
  <si>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</si>
  <si>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</si>
  <si>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</si>
  <si>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</si>
  <si>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</si>
  <si>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</si>
  <si>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</si>
  <si>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</si>
  <si>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</si>
  <si>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</si>
  <si>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</si>
  <si>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</si>
  <si>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</si>
  <si>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</si>
  <si>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</si>
  <si>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</si>
  <si>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</si>
  <si>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</si>
  <si>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</si>
  <si>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</si>
  <si>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</si>
  <si>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</si>
  <si>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</si>
  <si>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</si>
  <si>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</si>
  <si>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</si>
  <si>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</si>
  <si>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</si>
  <si>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</si>
  <si>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</si>
  <si>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</si>
  <si>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</si>
  <si>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</si>
  <si>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</si>
  <si>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</si>
  <si>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</si>
  <si>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</si>
  <si>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</si>
  <si>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</si>
  <si>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</si>
  <si>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</si>
  <si>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</si>
  <si>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</si>
  <si>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</si>
  <si>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</si>
  <si>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</si>
  <si>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</si>
  <si>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</si>
  <si>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</si>
  <si>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</si>
  <si>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</si>
  <si>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</si>
  <si>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</si>
  <si>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</si>
  <si>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</si>
  <si>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</si>
  <si>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</si>
  <si>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</si>
  <si>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</si>
  <si>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</si>
  <si>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</si>
  <si>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</si>
  <si>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</si>
  <si>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</si>
  <si>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</si>
  <si>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</si>
  <si>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</si>
  <si>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</si>
  <si>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</si>
  <si>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</si>
  <si>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</si>
  <si>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</si>
  <si>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</si>
  <si>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</si>
  <si>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</si>
  <si>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</si>
  <si>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</si>
  <si>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</si>
  <si>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</si>
  <si>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</si>
  <si>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</si>
  <si>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</si>
  <si>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</si>
  <si>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</si>
  <si>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</si>
  <si>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</si>
  <si>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</si>
  <si>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</si>
  <si>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</si>
  <si>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</si>
  <si>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</si>
  <si>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</si>
  <si>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</si>
  <si>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</si>
  <si>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</si>
  <si>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</si>
  <si>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</si>
  <si>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</si>
  <si>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</si>
  <si>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</si>
  <si>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</si>
  <si>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</si>
  <si>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</si>
  <si>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</si>
  <si>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</si>
  <si>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</si>
  <si>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</si>
  <si>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</si>
  <si>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</si>
  <si>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</si>
  <si>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</si>
  <si>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</si>
  <si>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</si>
  <si>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</si>
  <si>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</si>
  <si>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</si>
  <si>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</si>
  <si>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</si>
  <si>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</si>
  <si>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</si>
  <si>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</si>
  <si>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</si>
  <si>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</si>
  <si>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</si>
  <si>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</si>
  <si>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</si>
  <si>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</si>
  <si>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</si>
  <si>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</si>
  <si>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</si>
  <si>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</si>
  <si>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</si>
  <si>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</si>
  <si>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</si>
  <si>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</si>
  <si>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</si>
  <si>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</si>
  <si>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</si>
  <si>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</si>
  <si>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</si>
  <si>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</si>
  <si>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</si>
  <si>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</si>
  <si>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</si>
  <si>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</si>
  <si>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</si>
  <si>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</si>
  <si>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</si>
  <si>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</si>
  <si>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</si>
  <si>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</si>
  <si>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</si>
  <si>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</si>
  <si>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</si>
  <si>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</si>
  <si>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</si>
  <si>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</si>
  <si>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</si>
  <si>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</si>
  <si>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</si>
  <si>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</si>
  <si>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</si>
  <si>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</si>
  <si>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</si>
  <si>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</si>
  <si>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</si>
  <si>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</si>
  <si>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</si>
  <si>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</si>
  <si>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</si>
  <si>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</si>
  <si>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</si>
  <si>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</si>
  <si>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</si>
  <si>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</si>
  <si>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</si>
  <si>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</si>
  <si>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</si>
  <si>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</si>
  <si>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</si>
  <si>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</si>
  <si>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</si>
  <si>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</si>
  <si>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</si>
  <si>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</si>
  <si>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</si>
  <si>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</si>
  <si>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</si>
  <si>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</si>
  <si>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</si>
  <si>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</si>
  <si>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</si>
  <si>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</si>
  <si>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</si>
  <si>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</si>
  <si>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</si>
  <si>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</si>
  <si>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</si>
  <si>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</si>
  <si>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</si>
  <si>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</si>
  <si>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</si>
  <si>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</si>
  <si>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</si>
  <si>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</si>
  <si>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</si>
  <si>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</si>
  <si>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</si>
  <si>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</si>
  <si>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</si>
  <si>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</si>
  <si>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</si>
  <si>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</si>
  <si>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</si>
  <si>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</si>
  <si>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</si>
  <si>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</si>
  <si>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</si>
  <si>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</si>
  <si>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</si>
  <si>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</si>
  <si>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</si>
  <si>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</si>
  <si>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</si>
  <si>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</si>
  <si>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</si>
  <si>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</si>
  <si>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</si>
  <si>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</si>
  <si>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</si>
  <si>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</si>
  <si>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</si>
  <si>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</si>
  <si>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</si>
  <si>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</si>
  <si>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</si>
  <si>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</si>
  <si>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</si>
  <si>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</si>
  <si>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</si>
  <si>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</si>
  <si>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</si>
  <si>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</si>
  <si>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</si>
  <si>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</si>
  <si>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</si>
  <si>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</si>
  <si>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</si>
  <si>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</si>
  <si>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</si>
  <si>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</si>
  <si>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</si>
  <si>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</si>
  <si>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</si>
  <si>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</si>
  <si>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</si>
  <si>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</si>
  <si>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</si>
  <si>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</si>
  <si>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</si>
  <si>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</si>
  <si>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</si>
  <si>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</si>
  <si>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</si>
  <si>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</si>
  <si>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</si>
  <si>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</si>
  <si>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</si>
  <si>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</si>
  <si>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</si>
  <si>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</si>
  <si>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</si>
  <si>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</si>
  <si>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</si>
  <si>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</si>
  <si>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</si>
  <si>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</si>
  <si>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</si>
  <si>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</si>
  <si>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</si>
  <si>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</si>
  <si>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</si>
  <si>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</si>
  <si>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</si>
  <si>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</si>
  <si>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</si>
  <si>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</si>
  <si>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</si>
  <si>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</si>
  <si>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</si>
  <si>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</si>
  <si>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</si>
  <si>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</si>
  <si>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</si>
  <si>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</si>
  <si>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</si>
  <si>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</si>
  <si>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</si>
  <si>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</si>
  <si>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</si>
  <si>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</si>
  <si>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</si>
  <si>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</si>
  <si>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</si>
  <si>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</si>
  <si>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</si>
  <si>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</si>
  <si>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</si>
  <si>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</si>
  <si>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</si>
  <si>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</si>
  <si>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</si>
  <si>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</si>
  <si>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</si>
  <si>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</si>
  <si>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</si>
  <si>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</si>
  <si>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</si>
  <si>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</si>
  <si>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</si>
  <si>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</si>
  <si>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</si>
  <si>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</si>
  <si>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</si>
  <si>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</si>
  <si>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</si>
  <si>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</si>
  <si>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</si>
  <si>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</si>
  <si>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</si>
  <si>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</si>
  <si>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</si>
  <si>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</si>
  <si>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</si>
  <si>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</si>
  <si>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</si>
  <si>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</si>
  <si>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</si>
  <si>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</si>
  <si>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</si>
  <si>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</si>
  <si>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</si>
  <si>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</si>
  <si>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</si>
  <si>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</si>
  <si>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</si>
  <si>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</si>
  <si>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</si>
  <si>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</si>
  <si>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</si>
  <si>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</si>
  <si>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</si>
  <si>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</si>
  <si>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</si>
  <si>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</si>
  <si>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</si>
  <si>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</si>
  <si>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</si>
  <si>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</si>
  <si>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</si>
  <si>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</si>
  <si>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</si>
  <si>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</si>
  <si>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</si>
  <si>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</si>
  <si>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</si>
  <si>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</si>
  <si>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</si>
  <si>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</si>
  <si>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</si>
  <si>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</si>
  <si>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</si>
  <si>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</si>
  <si>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</si>
  <si>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</si>
  <si>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</si>
  <si>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</si>
  <si>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</si>
  <si>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</si>
  <si>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</si>
  <si>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</si>
  <si>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</si>
  <si>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</si>
  <si>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</si>
  <si>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</si>
  <si>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</si>
  <si>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</si>
  <si>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</si>
  <si>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</si>
  <si>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</si>
  <si>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</si>
  <si>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</si>
  <si>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</si>
  <si>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</si>
  <si>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</si>
  <si>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</si>
  <si>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</si>
  <si>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</si>
  <si>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</si>
  <si>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</si>
  <si>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</si>
  <si>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</si>
  <si>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</si>
  <si>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</si>
  <si>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</si>
  <si>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</si>
  <si>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</si>
  <si>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</si>
  <si>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</si>
  <si>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</si>
  <si>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</si>
  <si>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</si>
  <si>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</si>
  <si>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</si>
  <si>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</si>
  <si>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</si>
  <si>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</si>
  <si>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</si>
  <si>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</si>
  <si>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</si>
  <si>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</si>
  <si>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</si>
  <si>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</si>
  <si>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</si>
  <si>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</si>
  <si>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</si>
  <si>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</si>
  <si>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</si>
  <si>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</si>
  <si>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</si>
  <si>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</si>
  <si>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</si>
  <si>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</si>
  <si>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</si>
  <si>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</si>
  <si>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</si>
  <si>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</si>
  <si>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</si>
  <si>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</si>
  <si>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</si>
  <si>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</si>
  <si>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</si>
  <si>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</si>
  <si>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</si>
  <si>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</si>
  <si>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</si>
  <si>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</si>
  <si>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</si>
  <si>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</si>
  <si>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</si>
  <si>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</si>
  <si>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</si>
  <si>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</si>
  <si>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</si>
  <si>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</si>
  <si>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</si>
  <si>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</si>
  <si>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</si>
  <si>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</si>
  <si>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</si>
  <si>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</si>
  <si>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</si>
  <si>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</si>
  <si>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</si>
  <si>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</si>
  <si>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</si>
  <si>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</si>
  <si>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</si>
  <si>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</si>
  <si>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</si>
  <si>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</si>
  <si>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</si>
  <si>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</si>
  <si>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</si>
  <si>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</si>
  <si>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</si>
  <si>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</si>
  <si>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</si>
  <si>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</si>
  <si>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</si>
  <si>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</si>
  <si>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</si>
  <si>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</si>
  <si>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</si>
  <si>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</si>
  <si>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</si>
  <si>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</si>
  <si>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</si>
  <si>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</si>
  <si>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</si>
  <si>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</si>
  <si>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</si>
  <si>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</si>
  <si>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</si>
  <si>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</si>
  <si>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</si>
  <si>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</si>
  <si>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</si>
  <si>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</si>
  <si>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</si>
  <si>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</si>
  <si>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</si>
  <si>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</si>
  <si>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</si>
  <si>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</si>
  <si>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</si>
  <si>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</si>
  <si>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</si>
  <si>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</si>
  <si>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</si>
  <si>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</si>
  <si>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</si>
  <si>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</si>
  <si>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</si>
  <si>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</si>
  <si>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</si>
  <si>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</si>
  <si>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</si>
  <si>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</si>
  <si>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</si>
  <si>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</si>
  <si>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</si>
  <si>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</si>
  <si>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</si>
  <si>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</si>
  <si>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</si>
  <si>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</si>
  <si>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</si>
  <si>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</si>
  <si>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</si>
  <si>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</si>
  <si>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</si>
  <si>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</si>
  <si>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</si>
  <si>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</si>
  <si>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</si>
  <si>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</si>
  <si>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</si>
  <si>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</si>
  <si>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</si>
  <si>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</si>
  <si>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</si>
  <si>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</si>
  <si>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</si>
  <si>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</si>
  <si>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</si>
  <si>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</si>
  <si>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</si>
  <si>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</si>
  <si>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</si>
  <si>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</si>
  <si>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</si>
  <si>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</si>
  <si>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</si>
  <si>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</si>
  <si>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</si>
  <si>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</si>
  <si>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</si>
  <si>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</si>
  <si>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</si>
  <si>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</si>
  <si>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</si>
  <si>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</si>
  <si>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</si>
  <si>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</si>
  <si>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</si>
  <si>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</si>
  <si>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</si>
  <si>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</si>
  <si>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</si>
  <si>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</si>
  <si>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</si>
  <si>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</si>
  <si>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</si>
  <si>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</si>
  <si>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</si>
  <si>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</si>
  <si>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</si>
  <si>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</si>
  <si>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</si>
  <si>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</si>
  <si>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</si>
  <si>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</si>
  <si>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</si>
  <si>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</si>
  <si>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</si>
  <si>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</si>
  <si>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</si>
  <si>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</si>
  <si>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</si>
  <si>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</si>
  <si>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</si>
  <si>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</si>
  <si>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</si>
  <si>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</si>
  <si>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</si>
  <si>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</si>
  <si>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</si>
  <si>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</si>
  <si>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</si>
  <si>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</si>
  <si>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</si>
  <si>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</si>
  <si>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</si>
  <si>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</si>
  <si>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</si>
  <si>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</si>
  <si>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</si>
  <si>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</si>
  <si>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</si>
  <si>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</si>
  <si>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</si>
  <si>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</si>
  <si>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</si>
  <si>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</si>
  <si>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</si>
  <si>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</si>
  <si>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</si>
  <si>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</si>
  <si>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</si>
  <si>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</si>
  <si>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</si>
  <si>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</si>
  <si>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</si>
  <si>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</si>
  <si>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</si>
  <si>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</si>
  <si>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</si>
  <si>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</si>
  <si>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</si>
  <si>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</si>
  <si>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</si>
  <si>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</si>
  <si>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</si>
  <si>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</si>
  <si>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</si>
  <si>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</si>
  <si>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</si>
  <si>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</si>
  <si>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</si>
  <si>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</si>
  <si>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</si>
  <si>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</si>
  <si>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</si>
  <si>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</si>
  <si>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</si>
  <si>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</si>
  <si>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</si>
  <si>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</si>
  <si>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</si>
  <si>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</si>
  <si>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</si>
  <si>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</si>
  <si>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</si>
  <si>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</si>
  <si>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</si>
  <si>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</si>
  <si>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</si>
  <si>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</si>
  <si>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</si>
  <si>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</si>
  <si>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</si>
  <si>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</si>
  <si>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</si>
  <si>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</si>
  <si>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</si>
  <si>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</si>
  <si>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</si>
  <si>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</si>
  <si>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</si>
  <si>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</si>
  <si>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</si>
  <si>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</si>
  <si>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</si>
  <si>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</si>
  <si>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</si>
  <si>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</si>
  <si>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</si>
  <si>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</si>
  <si>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</si>
  <si>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</si>
  <si>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</si>
  <si>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</si>
  <si>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</si>
  <si>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</si>
  <si>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</si>
  <si>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</si>
  <si>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</si>
  <si>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</si>
  <si>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</si>
  <si>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</si>
  <si>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</si>
  <si>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</si>
  <si>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</si>
  <si>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</si>
  <si>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</si>
  <si>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</si>
  <si>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</si>
  <si>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</si>
  <si>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</si>
  <si>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</si>
  <si>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</si>
  <si>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</si>
  <si>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</si>
  <si>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</si>
  <si>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</si>
  <si>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</si>
  <si>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</si>
  <si>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</si>
  <si>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</si>
  <si>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</si>
  <si>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</si>
  <si>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</si>
  <si>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</si>
  <si>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</si>
  <si>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</si>
  <si>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</si>
  <si>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</si>
  <si>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</si>
  <si>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</si>
  <si>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</si>
  <si>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</si>
  <si>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</si>
  <si>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</si>
  <si>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</si>
  <si>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</si>
  <si>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</si>
  <si>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</si>
  <si>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</si>
  <si>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</si>
  <si>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</si>
  <si>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</si>
  <si>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</si>
  <si>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</si>
  <si>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</si>
  <si>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</si>
  <si>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</si>
  <si>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</si>
  <si>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</si>
  <si>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</si>
  <si>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</si>
  <si>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</si>
  <si>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</si>
  <si>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</si>
  <si>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</si>
  <si>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</si>
  <si>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</si>
  <si>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</si>
  <si>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</si>
  <si>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</si>
  <si>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</si>
  <si>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</si>
  <si>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</si>
  <si>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</si>
  <si>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</si>
  <si>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</si>
  <si>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</si>
  <si>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</si>
  <si>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</si>
  <si>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</si>
  <si>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</si>
  <si>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</si>
  <si>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</si>
  <si>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</si>
  <si>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</si>
  <si>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</si>
  <si>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</si>
  <si>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</si>
  <si>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</si>
  <si>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</si>
  <si>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</si>
  <si>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</si>
  <si>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</si>
  <si>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</si>
  <si>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</si>
  <si>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</si>
  <si>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</si>
  <si>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</si>
  <si>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</si>
  <si>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</si>
  <si>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</si>
  <si>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</si>
  <si>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</si>
  <si>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</si>
  <si>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</si>
  <si>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</si>
  <si>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</si>
  <si>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</si>
  <si>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</si>
  <si>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</si>
  <si>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</si>
  <si>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</si>
  <si>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</si>
  <si>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</si>
  <si>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</si>
  <si>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</si>
  <si>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</si>
  <si>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</si>
  <si>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</si>
  <si>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</si>
  <si>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</si>
  <si>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</si>
  <si>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</si>
  <si>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</si>
  <si>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</si>
  <si>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</si>
  <si>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</si>
  <si>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</si>
  <si>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</si>
  <si>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</si>
  <si>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</si>
  <si>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</si>
  <si>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</si>
  <si>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</si>
  <si>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</si>
  <si>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</si>
  <si>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</si>
  <si>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</si>
  <si>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</si>
  <si>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</si>
  <si>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</si>
  <si>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</si>
  <si>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</si>
  <si>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</si>
  <si>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</si>
  <si>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</si>
  <si>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</si>
  <si>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</si>
  <si>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</si>
  <si>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</si>
  <si>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</si>
  <si>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</si>
  <si>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</si>
  <si>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</si>
  <si>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</si>
  <si>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</si>
  <si>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</si>
  <si>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</si>
  <si>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</si>
  <si>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</si>
  <si>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</si>
  <si>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</si>
  <si>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</si>
  <si>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</si>
  <si>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</si>
  <si>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</si>
  <si>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</si>
  <si>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</si>
  <si>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</si>
  <si>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</si>
  <si>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</si>
  <si>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</si>
  <si>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</si>
  <si>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</si>
  <si>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</si>
  <si>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</si>
  <si>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</si>
  <si>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</si>
  <si>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</si>
  <si>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</si>
  <si>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</si>
  <si>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</si>
  <si>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</si>
  <si>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</si>
  <si>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</si>
  <si>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</si>
  <si>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</si>
  <si>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</si>
  <si>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</si>
  <si>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</si>
  <si>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</si>
  <si>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</si>
  <si>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</si>
  <si>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</si>
  <si>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</si>
  <si>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</si>
  <si>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</si>
  <si>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</si>
  <si>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</si>
  <si>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</si>
  <si>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</si>
  <si>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</si>
  <si>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</si>
  <si>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</si>
  <si>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</si>
  <si>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</si>
  <si>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</si>
  <si>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</si>
  <si>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</si>
  <si>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</si>
  <si>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</si>
  <si>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</si>
  <si>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</si>
  <si>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</si>
  <si>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</si>
  <si>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</si>
  <si>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</si>
  <si>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</si>
  <si>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</si>
  <si>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</si>
  <si>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</si>
  <si>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</si>
  <si>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</si>
  <si>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</si>
  <si>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</si>
  <si>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</si>
  <si>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</si>
  <si>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</si>
  <si>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</si>
  <si>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</si>
  <si>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</si>
  <si>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</si>
  <si>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</si>
  <si>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</si>
  <si>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</si>
  <si>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</si>
  <si>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</si>
  <si>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</si>
  <si>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</si>
  <si>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</si>
  <si>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</si>
  <si>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</si>
  <si>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</si>
  <si>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</si>
  <si>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</si>
  <si>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</si>
  <si>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</si>
  <si>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</si>
  <si>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</si>
  <si>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</si>
  <si>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</si>
  <si>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</si>
  <si>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</si>
  <si>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</si>
  <si>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</si>
  <si>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</si>
  <si>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</si>
  <si>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</si>
  <si>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</si>
  <si>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</si>
  <si>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</si>
  <si>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</si>
  <si>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</si>
  <si>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</si>
  <si>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</si>
  <si>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</si>
  <si>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</si>
  <si>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</si>
  <si>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</si>
  <si>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</si>
  <si>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</si>
  <si>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</si>
  <si>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</si>
  <si>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</si>
  <si>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</si>
  <si>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</si>
  <si>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</si>
  <si>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</si>
  <si>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</si>
  <si>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</si>
  <si>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</si>
  <si>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</si>
  <si>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</si>
  <si>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</si>
  <si>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</si>
  <si>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</si>
  <si>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</si>
  <si>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</si>
  <si>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</si>
  <si>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</si>
  <si>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</si>
  <si>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</si>
  <si>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</si>
  <si>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</si>
  <si>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</si>
  <si>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</si>
  <si>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</si>
  <si>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</si>
  <si>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</si>
  <si>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</si>
  <si>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</si>
  <si>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</si>
  <si>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</si>
  <si>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</si>
  <si>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</si>
  <si>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</si>
  <si>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</si>
  <si>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</si>
  <si>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</si>
  <si>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</si>
  <si>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</si>
  <si>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</si>
  <si>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</si>
  <si>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</si>
  <si>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</si>
  <si>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</si>
  <si>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</si>
  <si>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</si>
  <si>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</si>
  <si>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</si>
  <si>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</si>
  <si>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</si>
  <si>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</si>
  <si>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</si>
  <si>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</si>
  <si>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</si>
  <si>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</si>
  <si>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</si>
  <si>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</si>
  <si>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</si>
  <si>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</si>
  <si>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</si>
  <si>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</si>
  <si>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</si>
  <si>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</si>
  <si>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</si>
  <si>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</si>
  <si>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</si>
  <si>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</si>
  <si>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</si>
  <si>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</si>
  <si>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</si>
  <si>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</si>
  <si>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</si>
  <si>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</si>
  <si>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</si>
  <si>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</si>
  <si>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</si>
  <si>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</si>
  <si>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</si>
  <si>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</si>
  <si>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</si>
  <si>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</si>
  <si>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</si>
  <si>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</si>
  <si>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</si>
  <si>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</si>
  <si>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</si>
  <si>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</si>
  <si>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</si>
  <si>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</si>
  <si>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</si>
  <si>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</si>
  <si>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</si>
  <si>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</si>
  <si>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</si>
  <si>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</si>
  <si>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</si>
  <si>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</si>
  <si>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</si>
  <si>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</si>
  <si>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</si>
  <si>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</si>
  <si>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</si>
  <si>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</si>
  <si>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</si>
  <si>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</si>
  <si>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</si>
  <si>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</si>
  <si>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</si>
  <si>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</si>
  <si>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</si>
  <si>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</si>
  <si>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</si>
  <si>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</si>
  <si>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</si>
  <si>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</si>
  <si>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</si>
  <si>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</si>
  <si>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</si>
  <si>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</si>
  <si>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</si>
  <si>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</si>
  <si>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</si>
  <si>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</si>
  <si>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</si>
  <si>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</si>
  <si>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</si>
  <si>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</si>
  <si>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</si>
  <si>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</si>
  <si>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</si>
  <si>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</si>
  <si>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</si>
  <si>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</si>
  <si>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</si>
  <si>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</si>
  <si>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</si>
  <si>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</si>
  <si>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</si>
  <si>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</si>
  <si>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</si>
  <si>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</si>
  <si>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</si>
  <si>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</si>
  <si>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</si>
  <si>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</si>
  <si>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</si>
  <si>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</si>
  <si>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</si>
  <si>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</si>
  <si>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</si>
  <si>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</si>
  <si>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</si>
  <si>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</si>
  <si>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</si>
  <si>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</si>
  <si>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</si>
  <si>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</si>
  <si>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</si>
  <si>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</si>
  <si>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</si>
  <si>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</si>
  <si>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</si>
  <si>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</si>
  <si>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</si>
  <si>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</si>
  <si>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</si>
  <si>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</si>
  <si>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</si>
  <si>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</si>
  <si>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</si>
  <si>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</si>
  <si>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</si>
  <si>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</si>
  <si>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</si>
  <si>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</si>
  <si>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</si>
  <si>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</si>
  <si>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</si>
  <si>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</si>
  <si>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</si>
  <si>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</si>
  <si>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</si>
  <si>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</si>
  <si>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</si>
  <si>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</si>
  <si>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</si>
  <si>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</si>
  <si>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</si>
  <si>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</si>
  <si>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</si>
  <si>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</si>
  <si>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</si>
  <si>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</si>
  <si>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</si>
  <si>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</si>
  <si>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</si>
  <si>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</si>
  <si>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</si>
  <si>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</si>
  <si>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</si>
  <si>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</si>
  <si>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</si>
  <si>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</si>
  <si>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</si>
  <si>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</si>
  <si>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</si>
  <si>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</si>
  <si>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</si>
  <si>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</si>
  <si>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</si>
  <si>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</si>
  <si>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</si>
  <si>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</si>
  <si>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</si>
  <si>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</si>
  <si>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</si>
  <si>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</si>
  <si>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</si>
  <si>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</si>
  <si>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</si>
  <si>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</si>
  <si>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</si>
  <si>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</si>
  <si>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</si>
  <si>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</si>
  <si>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</si>
  <si>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</si>
  <si>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</si>
  <si>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</si>
  <si>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</si>
  <si>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</si>
  <si>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</si>
  <si>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</si>
  <si>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</si>
  <si>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</si>
  <si>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</si>
  <si>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</si>
  <si>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</si>
  <si>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</si>
  <si>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</si>
  <si>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</si>
  <si>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</si>
  <si>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</si>
  <si>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</si>
  <si>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</si>
  <si>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</si>
  <si>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</si>
  <si>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</si>
  <si>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</si>
  <si>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</si>
  <si>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</si>
  <si>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</si>
  <si>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</si>
  <si>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</si>
  <si>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</si>
  <si>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</si>
  <si>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</si>
  <si>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</si>
  <si>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</si>
  <si>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</si>
  <si>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</si>
  <si>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</si>
  <si>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</si>
  <si>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</si>
  <si>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</si>
  <si>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</si>
  <si>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</si>
  <si>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</si>
  <si>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</si>
  <si>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</si>
  <si>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</si>
  <si>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</si>
  <si>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</si>
  <si>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</si>
  <si>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</si>
  <si>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</si>
  <si>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</si>
  <si>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</si>
  <si>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</si>
  <si>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</si>
  <si>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</si>
  <si>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</si>
  <si>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</si>
  <si>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</si>
  <si>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</si>
  <si>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</si>
  <si>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</si>
  <si>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</si>
  <si>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</si>
  <si>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</si>
  <si>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</si>
  <si>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</si>
  <si>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</si>
  <si>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</si>
  <si>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</si>
  <si>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</si>
  <si>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</si>
  <si>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</si>
  <si>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</si>
  <si>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</si>
  <si>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</si>
  <si>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</si>
  <si>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</si>
  <si>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</si>
  <si>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</si>
  <si>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</si>
  <si>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</si>
  <si>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</si>
  <si>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</si>
  <si>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</si>
  <si>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</si>
  <si>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</si>
  <si>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</si>
  <si>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</si>
  <si>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</si>
  <si>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</si>
  <si>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</si>
  <si>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</si>
  <si>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</si>
  <si>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</si>
  <si>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</si>
  <si>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</si>
  <si>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</si>
  <si>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</si>
  <si>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</si>
  <si>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</si>
  <si>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</si>
  <si>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</si>
  <si>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</si>
  <si>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</si>
  <si>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</si>
  <si>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</si>
  <si>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</si>
  <si>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</si>
  <si>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</si>
  <si>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</si>
  <si>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</si>
  <si>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</si>
  <si>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</si>
  <si>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</si>
  <si>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</si>
  <si>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</si>
  <si>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</si>
  <si>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</si>
  <si>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</si>
  <si>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</si>
  <si>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</si>
  <si>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</si>
  <si>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</si>
  <si>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</si>
  <si>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</si>
  <si>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</si>
  <si>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</si>
  <si>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</si>
  <si>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</si>
  <si>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</si>
  <si>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</si>
  <si>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</si>
  <si>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</si>
  <si>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</si>
  <si>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</si>
  <si>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</si>
  <si>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</si>
  <si>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</si>
  <si>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</si>
  <si>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</si>
  <si>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</si>
  <si>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</si>
  <si>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</si>
  <si>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</si>
  <si>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</si>
  <si>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</si>
  <si>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</si>
  <si>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</si>
  <si>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</si>
  <si>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</si>
  <si>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</si>
  <si>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</si>
  <si>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</si>
  <si>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</si>
  <si>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</si>
  <si>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</si>
  <si>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</si>
  <si>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</si>
  <si>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</si>
  <si>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</si>
  <si>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</si>
  <si>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</si>
  <si>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</si>
  <si>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</si>
  <si>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</si>
  <si>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</si>
  <si>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</si>
  <si>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</si>
  <si>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</si>
  <si>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</si>
  <si>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</si>
  <si>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</si>
  <si>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</si>
  <si>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</si>
  <si>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</si>
  <si>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</si>
  <si>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</si>
  <si>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</si>
  <si>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</si>
  <si>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</si>
  <si>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</si>
  <si>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</si>
  <si>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</si>
  <si>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</si>
  <si>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</si>
  <si>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</si>
  <si>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</si>
  <si>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</si>
  <si>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</si>
  <si>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</si>
  <si>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</si>
  <si>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</si>
  <si>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</si>
  <si>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</si>
  <si>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</si>
  <si>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</si>
  <si>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</si>
  <si>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</si>
  <si>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</si>
  <si>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</si>
  <si>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</si>
  <si>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</si>
  <si>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</si>
  <si>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</si>
  <si>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</si>
  <si>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</si>
  <si>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</si>
  <si>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</si>
  <si>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</si>
  <si>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</si>
  <si>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</si>
  <si>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</si>
  <si>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</si>
  <si>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</si>
  <si>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</si>
  <si>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</si>
  <si>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</si>
  <si>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</si>
  <si>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</si>
  <si>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</si>
  <si>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</si>
  <si>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</si>
  <si>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</si>
  <si>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</si>
  <si>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</si>
  <si>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</si>
  <si>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</si>
  <si>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</si>
  <si>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</si>
  <si>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</si>
  <si>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</si>
  <si>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</si>
  <si>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</si>
  <si>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</si>
  <si>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</si>
  <si>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</si>
  <si>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</si>
  <si>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</si>
  <si>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</si>
  <si>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</si>
  <si>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</si>
  <si>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</si>
  <si>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</si>
  <si>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</si>
  <si>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</si>
  <si>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</si>
  <si>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</si>
  <si>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</si>
  <si>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</si>
  <si>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</si>
  <si>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</si>
  <si>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</si>
  <si>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</si>
  <si>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</si>
  <si>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</si>
  <si>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</si>
  <si>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</si>
  <si>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</si>
  <si>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</si>
  <si>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</si>
  <si>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</si>
  <si>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</si>
  <si>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</si>
  <si>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</si>
  <si>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</si>
  <si>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</si>
  <si>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</si>
  <si>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</si>
  <si>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</si>
  <si>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</si>
  <si>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</si>
  <si>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</si>
  <si>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</si>
  <si>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</si>
  <si>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</si>
  <si>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</si>
  <si>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</si>
  <si>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</si>
  <si>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</si>
  <si>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</si>
  <si>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</si>
  <si>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</si>
  <si>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</si>
  <si>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</si>
  <si>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</si>
  <si>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</si>
  <si>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</si>
  <si>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</si>
  <si>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</si>
  <si>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</si>
  <si>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</si>
  <si>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</si>
  <si>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</si>
  <si>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</si>
  <si>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</si>
  <si>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</si>
  <si>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</si>
  <si>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</si>
  <si>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</si>
  <si>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</si>
  <si>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</si>
  <si>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</si>
  <si>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</si>
  <si>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</si>
  <si>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</si>
  <si>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</si>
  <si>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</si>
  <si>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</si>
  <si>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</si>
  <si>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</si>
  <si>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</si>
  <si>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</si>
  <si>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</si>
  <si>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</si>
  <si>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</si>
  <si>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</si>
  <si>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</si>
  <si>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</si>
  <si>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</si>
  <si>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</si>
  <si>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</si>
  <si>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</si>
  <si>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</si>
  <si>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</si>
  <si>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</si>
  <si>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</si>
  <si>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</si>
  <si>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</si>
  <si>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</si>
  <si>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</si>
  <si>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</si>
  <si>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</si>
  <si>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</si>
  <si>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</si>
  <si>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</si>
  <si>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</si>
  <si>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</si>
  <si>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</si>
  <si>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</si>
  <si>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</si>
  <si>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</si>
  <si>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</si>
  <si>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</si>
  <si>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</si>
  <si>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</si>
  <si>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</si>
  <si>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</si>
  <si>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</si>
  <si>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</si>
  <si>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</si>
  <si>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</si>
  <si>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</si>
  <si>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</si>
  <si>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</si>
  <si>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</si>
  <si>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</si>
  <si>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</si>
  <si>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</si>
  <si>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</si>
  <si>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</si>
  <si>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</si>
  <si>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</si>
  <si>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</si>
  <si>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</si>
  <si>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</si>
  <si>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</si>
  <si>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</si>
  <si>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</si>
  <si>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</si>
  <si>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</si>
  <si>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</si>
  <si>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</si>
  <si>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</si>
  <si>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</si>
  <si>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</si>
  <si>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</si>
  <si>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</si>
  <si>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</si>
  <si>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</si>
  <si>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</si>
  <si>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</si>
  <si>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</si>
  <si>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</si>
  <si>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</si>
  <si>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</si>
  <si>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</si>
  <si>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</si>
  <si>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</si>
  <si>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</si>
  <si>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</si>
  <si>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</si>
  <si>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</si>
  <si>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</si>
  <si>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</si>
  <si>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</si>
  <si>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</si>
  <si>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</si>
  <si>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</si>
  <si>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</si>
  <si>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</si>
  <si>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</si>
  <si>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</si>
  <si>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</si>
  <si>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</si>
  <si>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</si>
  <si>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</si>
  <si>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</si>
  <si>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</si>
  <si>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</si>
  <si>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</si>
  <si>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</si>
  <si>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</si>
  <si>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</si>
  <si>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</si>
  <si>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</si>
  <si>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</si>
  <si>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</si>
  <si>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</si>
  <si>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</si>
  <si>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</si>
  <si>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</si>
  <si>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</si>
  <si>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</si>
  <si>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</si>
  <si>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</si>
  <si>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</si>
  <si>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</si>
  <si>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</si>
  <si>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</si>
  <si>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</si>
  <si>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</si>
  <si>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</si>
  <si>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</si>
  <si>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</si>
  <si>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</si>
  <si>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</si>
  <si>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</si>
  <si>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</si>
  <si>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</si>
  <si>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</si>
  <si>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</si>
  <si>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</si>
  <si>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</si>
  <si>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</si>
  <si>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</si>
  <si>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</si>
  <si>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</si>
  <si>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</si>
  <si>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</si>
  <si>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</si>
  <si>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</si>
  <si>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</si>
  <si>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</si>
  <si>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</si>
  <si>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</si>
  <si>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</si>
  <si>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</si>
  <si>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</si>
  <si>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</si>
  <si>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</si>
  <si>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</si>
  <si>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</si>
  <si>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</si>
  <si>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</si>
  <si>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</si>
  <si>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</si>
  <si>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</si>
  <si>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</si>
  <si>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</si>
  <si>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</si>
  <si>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</si>
  <si>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</si>
  <si>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</si>
  <si>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</si>
  <si>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</si>
  <si>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</si>
  <si>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</si>
  <si>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</si>
  <si>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</si>
  <si>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</si>
  <si>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</si>
  <si>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</si>
  <si>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</si>
  <si>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</si>
  <si>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</si>
  <si>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</si>
  <si>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</si>
  <si>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</si>
  <si>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</si>
  <si>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</si>
  <si>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</si>
  <si>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</si>
  <si>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</si>
  <si>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</si>
  <si>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</si>
  <si>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</si>
  <si>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</si>
  <si>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</si>
  <si>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</si>
  <si>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</si>
  <si>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</si>
  <si>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</si>
  <si>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</si>
  <si>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</si>
  <si>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</si>
  <si>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</si>
  <si>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</si>
  <si>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</si>
  <si>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</si>
  <si>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</si>
  <si>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</si>
  <si>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</si>
  <si>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</si>
  <si>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</si>
  <si>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</si>
  <si>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</si>
  <si>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</si>
  <si>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</si>
  <si>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</si>
  <si>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</si>
  <si>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</si>
  <si>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</si>
  <si>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</si>
  <si>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</si>
  <si>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</si>
  <si>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</si>
  <si>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</si>
  <si>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</si>
  <si>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</si>
  <si>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</si>
  <si>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</si>
  <si>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</si>
  <si>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</si>
  <si>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</si>
  <si>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</si>
  <si>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</si>
  <si>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</si>
  <si>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</si>
  <si>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</si>
  <si>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</si>
  <si>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</si>
  <si>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</si>
  <si>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</si>
  <si>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</si>
  <si>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</si>
  <si>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</si>
  <si>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</si>
  <si>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</si>
  <si>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</si>
  <si>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</si>
  <si>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</si>
  <si>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</si>
  <si>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</si>
  <si>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</si>
  <si>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</si>
  <si>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</si>
  <si>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</si>
  <si>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</si>
  <si>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</si>
  <si>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</si>
  <si>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</si>
  <si>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</si>
  <si>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</si>
  <si>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</si>
  <si>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</si>
  <si>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</si>
  <si>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</si>
  <si>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</si>
  <si>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</si>
  <si>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</si>
  <si>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</si>
  <si>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</si>
  <si>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</si>
  <si>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</si>
  <si>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</si>
  <si>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</si>
  <si>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</si>
  <si>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</si>
  <si>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</si>
  <si>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</si>
  <si>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</si>
  <si>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</si>
  <si>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</si>
  <si>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</si>
  <si>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</si>
  <si>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</si>
  <si>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</si>
  <si>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</si>
  <si>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</si>
  <si>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</si>
  <si>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</si>
  <si>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</si>
  <si>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</si>
  <si>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</si>
  <si>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</si>
  <si>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</si>
  <si>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</si>
  <si>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</si>
  <si>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</si>
  <si>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</si>
  <si>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</si>
  <si>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</si>
  <si>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</si>
  <si>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</si>
  <si>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</si>
  <si>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</si>
  <si>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</si>
  <si>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</si>
  <si>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</si>
  <si>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</si>
  <si>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</si>
  <si>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</si>
  <si>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</si>
  <si>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</si>
  <si>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</si>
  <si>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</si>
  <si>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</si>
  <si>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</si>
  <si>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</si>
  <si>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</si>
  <si>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</si>
  <si>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</si>
  <si>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</si>
  <si>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</si>
  <si>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</si>
  <si>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</si>
  <si>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</si>
  <si>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</si>
  <si>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</si>
  <si>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</si>
  <si>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</si>
  <si>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</si>
  <si>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</si>
  <si>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</si>
  <si>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</si>
  <si>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</si>
  <si>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</si>
  <si>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</si>
  <si>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</si>
  <si>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</si>
  <si>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</si>
  <si>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</si>
  <si>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</si>
  <si>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</si>
  <si>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</si>
  <si>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</si>
  <si>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</si>
  <si>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</si>
  <si>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</si>
  <si>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</si>
  <si>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</si>
  <si>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</si>
  <si>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</si>
  <si>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</si>
  <si>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</si>
  <si>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</si>
  <si>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</si>
  <si>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</si>
  <si>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</si>
  <si>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</si>
  <si>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</si>
  <si>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</si>
  <si>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</si>
  <si>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</si>
  <si>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</si>
  <si>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</si>
  <si>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</si>
  <si>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</si>
  <si>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</si>
  <si>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</si>
  <si>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</si>
  <si>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</si>
  <si>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</si>
  <si>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</si>
  <si>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</si>
  <si>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</si>
  <si>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</si>
  <si>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</si>
  <si>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</si>
  <si>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</si>
  <si>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</si>
  <si>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</si>
  <si>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</si>
  <si>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</si>
  <si>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</si>
  <si>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</si>
  <si>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</si>
  <si>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</si>
  <si>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</si>
  <si>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</si>
  <si>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</si>
  <si>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</si>
  <si>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</si>
  <si>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</si>
  <si>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</si>
  <si>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</si>
  <si>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</si>
  <si>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</si>
  <si>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</si>
  <si>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</si>
  <si>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</si>
  <si>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</si>
  <si>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</si>
  <si>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</si>
  <si>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</si>
  <si>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</si>
  <si>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</si>
  <si>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</si>
  <si>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</si>
  <si>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</si>
  <si>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</si>
  <si>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</si>
  <si>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</si>
  <si>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</si>
  <si>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</si>
  <si>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</si>
  <si>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</si>
  <si>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</si>
  <si>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</si>
  <si>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</si>
  <si>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</si>
  <si>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</si>
  <si>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</si>
  <si>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</si>
  <si>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</si>
  <si>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</si>
  <si>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</si>
  <si>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</si>
  <si>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</si>
  <si>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</si>
  <si>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</si>
  <si>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</si>
  <si>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</si>
  <si>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</si>
  <si>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</si>
  <si>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</si>
  <si>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</si>
  <si>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</si>
  <si>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</si>
  <si>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</si>
  <si>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</si>
  <si>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</si>
  <si>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</si>
  <si>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</si>
  <si>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</si>
  <si>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</si>
  <si>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</si>
  <si>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</si>
  <si>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</si>
  <si>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</si>
  <si>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</si>
  <si>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</si>
  <si>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</si>
  <si>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</si>
  <si>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</si>
  <si>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</si>
  <si>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</si>
  <si>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</si>
  <si>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</si>
  <si>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</si>
  <si>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</si>
  <si>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</si>
  <si>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</si>
  <si>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</si>
  <si>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</si>
  <si>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</si>
  <si>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</si>
  <si>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</si>
  <si>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</si>
  <si>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</si>
  <si>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</si>
  <si>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</si>
  <si>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</si>
  <si>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</si>
  <si>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</si>
  <si>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</si>
  <si>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</si>
  <si>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</si>
  <si>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</si>
  <si>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</si>
  <si>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</si>
  <si>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</si>
  <si>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</si>
  <si>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</si>
  <si>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</si>
  <si>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</si>
  <si>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</si>
  <si>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</si>
  <si>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</si>
  <si>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</si>
  <si>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</si>
  <si>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</si>
  <si>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</si>
  <si>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</si>
  <si>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</si>
  <si>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</si>
  <si>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</si>
  <si>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</si>
  <si>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</si>
  <si>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</si>
  <si>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</si>
  <si>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</si>
  <si>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</si>
  <si>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</si>
  <si>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</si>
  <si>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</si>
  <si>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</si>
  <si>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</si>
  <si>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</si>
  <si>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</si>
  <si>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</si>
  <si>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</si>
  <si>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</si>
  <si>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</si>
  <si>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</si>
  <si>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</si>
  <si>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</si>
  <si>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</si>
  <si>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</si>
  <si>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</si>
  <si>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</si>
  <si>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</si>
  <si>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</si>
  <si>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</si>
  <si>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</si>
  <si>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</si>
  <si>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</si>
  <si>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</si>
  <si>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</si>
  <si>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</si>
  <si>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</si>
  <si>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</si>
  <si>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</si>
  <si>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</si>
  <si>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</si>
  <si>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</si>
  <si>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</si>
  <si>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</si>
  <si>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</si>
  <si>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</si>
  <si>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</si>
  <si>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</si>
  <si>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</si>
  <si>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</si>
  <si>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</si>
  <si>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</si>
  <si>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</si>
  <si>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</si>
  <si>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</si>
  <si>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</si>
  <si>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</si>
  <si>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</si>
  <si>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</si>
  <si>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</si>
  <si>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</si>
  <si>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</si>
  <si>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</si>
  <si>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</si>
  <si>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</si>
  <si>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</si>
  <si>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</si>
  <si>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</si>
  <si>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</si>
  <si>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</si>
  <si>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</si>
  <si>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</si>
  <si>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</si>
  <si>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</si>
  <si>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</si>
  <si>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</si>
  <si>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</si>
  <si>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</si>
  <si>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</si>
  <si>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</si>
  <si>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</si>
  <si>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</si>
  <si>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</si>
  <si>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</si>
  <si>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</si>
  <si>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</si>
  <si>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</si>
  <si>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</si>
  <si>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</si>
  <si>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</si>
  <si>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</si>
  <si>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</si>
  <si>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</si>
  <si>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</si>
  <si>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</si>
  <si>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</si>
  <si>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</si>
  <si>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</si>
  <si>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</si>
  <si>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</si>
  <si>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</si>
  <si>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</si>
  <si>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</si>
  <si>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</si>
  <si>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</si>
  <si>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</si>
  <si>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</si>
  <si>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</si>
  <si>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</si>
  <si>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</si>
  <si>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</si>
  <si>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</si>
  <si>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</si>
  <si>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</si>
  <si>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</si>
  <si>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</si>
  <si>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</si>
  <si>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</si>
  <si>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</si>
  <si>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</si>
  <si>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</si>
  <si>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</si>
  <si>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</si>
  <si>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</si>
  <si>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</si>
  <si>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</si>
  <si>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</si>
  <si>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</si>
  <si>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</si>
  <si>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</si>
  <si>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</si>
  <si>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</si>
  <si>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</si>
  <si>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</si>
  <si>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</si>
  <si>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</si>
  <si>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</si>
  <si>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</si>
  <si>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</si>
  <si>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</si>
  <si>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</si>
  <si>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</si>
  <si>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</si>
  <si>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</si>
  <si>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</si>
  <si>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</si>
  <si>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</si>
  <si>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</si>
  <si>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</si>
  <si>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</si>
  <si>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</si>
  <si>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</si>
  <si>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</si>
  <si>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</si>
  <si>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</si>
  <si>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</si>
  <si>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</si>
  <si>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</si>
  <si>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</si>
  <si>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</si>
  <si>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</si>
  <si>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</si>
  <si>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</si>
  <si>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</si>
  <si>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</si>
  <si>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</si>
  <si>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</si>
  <si>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</si>
  <si>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</si>
  <si>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</si>
  <si>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</si>
  <si>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</si>
  <si>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</si>
  <si>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</si>
  <si>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</si>
  <si>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</si>
  <si>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</si>
  <si>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</si>
  <si>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</si>
  <si>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</si>
  <si>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</si>
  <si>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</si>
  <si>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</si>
  <si>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</si>
  <si>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</si>
  <si>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</si>
  <si>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</si>
  <si>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</si>
  <si>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</si>
  <si>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</si>
  <si>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</si>
  <si>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</si>
  <si>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</si>
  <si>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</si>
  <si>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</si>
  <si>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</si>
  <si>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</si>
  <si>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</si>
  <si>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</si>
  <si>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</si>
  <si>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</si>
  <si>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</si>
  <si>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</si>
  <si>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</si>
  <si>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</si>
  <si>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</si>
  <si>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</si>
  <si>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</si>
  <si>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</si>
  <si>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</si>
  <si>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</si>
  <si>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</si>
  <si>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</si>
  <si>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</si>
  <si>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</si>
  <si>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</si>
  <si>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</si>
  <si>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</si>
  <si>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</si>
  <si>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</si>
  <si>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</si>
  <si>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</si>
  <si>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</si>
  <si>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</si>
  <si>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</si>
  <si>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</si>
  <si>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</si>
  <si>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</si>
  <si>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</si>
  <si>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</si>
  <si>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</si>
  <si>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</si>
  <si>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</si>
  <si>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</si>
  <si>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</si>
  <si>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</si>
  <si>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</si>
  <si>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</si>
  <si>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</si>
  <si>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</si>
  <si>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</si>
  <si>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</si>
  <si>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</si>
  <si>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</si>
  <si>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</si>
  <si>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</si>
  <si>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</si>
  <si>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</si>
  <si>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</si>
  <si>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</si>
  <si>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</si>
  <si>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</si>
  <si>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</si>
  <si>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</si>
  <si>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</si>
  <si>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</si>
  <si>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</si>
  <si>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</si>
  <si>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</si>
  <si>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</si>
  <si>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</si>
  <si>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</si>
  <si>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</si>
  <si>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</si>
  <si>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</si>
  <si>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</si>
  <si>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</si>
  <si>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</si>
  <si>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</si>
  <si>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</si>
  <si>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</si>
  <si>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</si>
  <si>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</si>
  <si>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</si>
  <si>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</si>
  <si>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</si>
  <si>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</si>
  <si>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</si>
  <si>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</si>
  <si>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</si>
  <si>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</si>
  <si>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</si>
  <si>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</si>
  <si>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</si>
  <si>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</si>
  <si>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</si>
  <si>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</si>
  <si>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</si>
  <si>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</si>
  <si>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</si>
  <si>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</si>
  <si>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</si>
  <si>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</si>
  <si>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</si>
  <si>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</si>
  <si>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</si>
  <si>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</si>
  <si>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</si>
  <si>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</si>
  <si>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</si>
  <si>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</si>
  <si>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</si>
  <si>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</si>
  <si>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</si>
  <si>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</si>
  <si>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</si>
  <si>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</si>
  <si>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</si>
  <si>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</si>
  <si>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</si>
  <si>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</si>
  <si>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</si>
  <si>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</si>
  <si>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</si>
  <si>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</si>
  <si>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</si>
  <si>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</si>
  <si>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</si>
  <si>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</si>
  <si>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</si>
  <si>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</si>
  <si>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</si>
  <si>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</si>
  <si>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</si>
  <si>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</si>
  <si>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</si>
  <si>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</si>
  <si>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</si>
  <si>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</si>
  <si>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</si>
  <si>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</si>
  <si>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</si>
  <si>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</si>
  <si>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</si>
  <si>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</si>
  <si>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</si>
  <si>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</si>
  <si>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</si>
  <si>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</si>
  <si>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</si>
  <si>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</si>
  <si>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</si>
  <si>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</si>
  <si>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</si>
  <si>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</si>
  <si>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</si>
  <si>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</si>
  <si>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</si>
  <si>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</si>
  <si>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</si>
  <si>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</si>
  <si>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</si>
  <si>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</si>
  <si>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</si>
  <si>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</si>
  <si>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</si>
  <si>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</si>
  <si>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</si>
  <si>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</si>
  <si>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</si>
  <si>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</si>
  <si>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</si>
  <si>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</si>
  <si>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</si>
  <si>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</si>
  <si>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</si>
  <si>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</si>
  <si>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</si>
  <si>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</si>
  <si>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</si>
  <si>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</si>
  <si>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</si>
  <si>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</si>
  <si>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</si>
  <si>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</si>
  <si>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</si>
  <si>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</si>
  <si>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</si>
  <si>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</si>
  <si>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</si>
  <si>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</si>
  <si>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</si>
  <si>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</si>
  <si>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</si>
  <si>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</si>
  <si>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</si>
  <si>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</si>
  <si>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</si>
  <si>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</si>
  <si>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</si>
  <si>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</si>
  <si>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</si>
  <si>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</si>
  <si>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</si>
  <si>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</si>
  <si>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</si>
  <si>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</si>
  <si>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</si>
  <si>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</si>
  <si>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</si>
  <si>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</si>
  <si>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</si>
  <si>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</si>
  <si>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</si>
  <si>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</si>
  <si>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</si>
  <si>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</si>
  <si>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</si>
  <si>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</si>
  <si>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</si>
  <si>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</si>
  <si>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</si>
  <si>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</si>
  <si>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</si>
  <si>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</si>
  <si>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</si>
  <si>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</si>
  <si>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</si>
  <si>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</si>
  <si>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</si>
  <si>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</si>
  <si>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</si>
  <si>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</si>
  <si>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</si>
  <si>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</si>
  <si>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</si>
  <si>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</si>
  <si>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</si>
  <si>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</si>
  <si>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</si>
  <si>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</si>
  <si>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</si>
  <si>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</si>
  <si>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</si>
  <si>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</si>
  <si>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</si>
  <si>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</si>
  <si>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</si>
  <si>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</si>
  <si>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</si>
  <si>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</si>
  <si>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</si>
  <si>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</si>
  <si>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</si>
  <si>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</si>
  <si>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</si>
  <si>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</si>
  <si>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</si>
  <si>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</si>
  <si>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</si>
  <si>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</si>
  <si>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</si>
  <si>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</si>
  <si>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</si>
  <si>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</si>
  <si>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</si>
  <si>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</si>
  <si>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</si>
  <si>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</si>
  <si>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</si>
  <si>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</si>
  <si>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</si>
  <si>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</si>
  <si>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</si>
  <si>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</si>
  <si>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</si>
  <si>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</si>
  <si>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</si>
  <si>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</si>
  <si>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</si>
  <si>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</si>
  <si>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</si>
  <si>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</si>
  <si>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</si>
  <si>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</si>
  <si>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</si>
  <si>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</si>
  <si>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</si>
  <si>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</si>
  <si>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</si>
  <si>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</si>
  <si>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</si>
  <si>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</si>
  <si>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</si>
  <si>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</si>
  <si>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</si>
  <si>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</si>
  <si>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</si>
  <si>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</si>
  <si>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</si>
  <si>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</si>
  <si>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</si>
  <si>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</si>
  <si>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</si>
  <si>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</si>
  <si>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</si>
  <si>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</si>
  <si>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</si>
  <si>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</si>
  <si>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</si>
  <si>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</si>
  <si>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</si>
  <si>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</si>
  <si>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</si>
  <si>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</si>
  <si>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</si>
  <si>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</si>
  <si>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</si>
  <si>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</si>
  <si>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</si>
  <si>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</si>
  <si>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</si>
  <si>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</si>
  <si>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</si>
  <si>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</si>
  <si>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</si>
  <si>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</si>
  <si>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</si>
  <si>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</si>
  <si>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</si>
  <si>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</si>
  <si>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</si>
  <si>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</si>
  <si>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</si>
  <si>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</si>
  <si>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</si>
  <si>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</si>
  <si>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</si>
  <si>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</si>
  <si>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</si>
  <si>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</si>
  <si>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</si>
  <si>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</si>
  <si>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</si>
  <si>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</si>
  <si>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</si>
  <si>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</si>
  <si>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</si>
  <si>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</si>
  <si>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</si>
  <si>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</si>
  <si>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</si>
  <si>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</si>
  <si>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</si>
  <si>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</si>
  <si>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</si>
  <si>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</si>
  <si>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</si>
  <si>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</si>
  <si>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</si>
  <si>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</si>
  <si>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</si>
  <si>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</si>
  <si>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</si>
  <si>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</si>
  <si>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</si>
  <si>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</si>
  <si>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</si>
  <si>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</si>
  <si>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</si>
  <si>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</si>
  <si>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</si>
  <si>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</si>
  <si>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</si>
  <si>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</si>
  <si>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</si>
  <si>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</si>
  <si>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</si>
  <si>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</si>
  <si>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</si>
  <si>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</si>
  <si>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</si>
  <si>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</si>
  <si>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</si>
  <si>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</si>
  <si>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</si>
  <si>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</si>
  <si>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</si>
  <si>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</si>
  <si>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</si>
  <si>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</si>
  <si>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</si>
  <si>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</si>
  <si>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</si>
  <si>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</si>
  <si>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</si>
  <si>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</si>
  <si>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</si>
  <si>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</si>
  <si>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</si>
  <si>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</si>
  <si>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</si>
  <si>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</si>
  <si>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</si>
  <si>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</si>
  <si>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</si>
  <si>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</si>
  <si>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</si>
  <si>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</si>
  <si>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</si>
  <si>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</si>
  <si>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</si>
  <si>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</si>
  <si>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</si>
  <si>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</si>
  <si>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</si>
  <si>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</si>
  <si>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</si>
  <si>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</si>
  <si>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</si>
  <si>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</si>
  <si>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</si>
  <si>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</si>
  <si>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</si>
  <si>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</si>
  <si>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</si>
  <si>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</si>
  <si>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</si>
  <si>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</si>
  <si>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</si>
  <si>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</si>
  <si>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</si>
  <si>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</si>
  <si>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</si>
  <si>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</si>
  <si>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</si>
  <si>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</si>
  <si>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</si>
  <si>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</si>
  <si>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</si>
  <si>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</si>
  <si>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</si>
  <si>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</si>
  <si>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</si>
  <si>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</si>
  <si>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</si>
  <si>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</si>
  <si>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</si>
  <si>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</si>
  <si>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</si>
  <si>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</si>
  <si>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</si>
  <si>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</si>
  <si>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</si>
  <si>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</si>
  <si>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</si>
  <si>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</si>
  <si>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</si>
  <si>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</si>
  <si>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</si>
  <si>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</si>
  <si>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</si>
  <si>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</si>
  <si>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</si>
  <si>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</si>
  <si>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</si>
  <si>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</si>
  <si>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</si>
  <si>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</si>
  <si>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</si>
  <si>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</si>
  <si>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</si>
  <si>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</si>
  <si>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</si>
  <si>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</si>
  <si>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</si>
  <si>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</si>
  <si>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</si>
  <si>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</si>
  <si>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</si>
  <si>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</si>
  <si>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</si>
  <si>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</si>
  <si>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</si>
  <si>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</si>
  <si>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</si>
  <si>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</si>
  <si>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</si>
  <si>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</si>
  <si>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</si>
  <si>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</si>
  <si>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</si>
  <si>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</si>
  <si>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</si>
  <si>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</si>
  <si>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</si>
  <si>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</si>
  <si>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</si>
  <si>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</si>
  <si>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</si>
  <si>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</si>
  <si>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</si>
  <si>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</si>
  <si>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</si>
  <si>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</si>
  <si>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</si>
  <si>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</si>
  <si>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</si>
  <si>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</si>
  <si>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</si>
  <si>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</si>
  <si>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</si>
  <si>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</si>
  <si>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</si>
  <si>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</si>
  <si>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</si>
  <si>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</si>
  <si>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</si>
  <si>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</si>
  <si>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</si>
  <si>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</si>
  <si>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</si>
  <si>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</si>
  <si>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</si>
  <si>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</si>
  <si>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</si>
  <si>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</si>
  <si>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</si>
  <si>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</si>
  <si>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</si>
  <si>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</si>
  <si>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</si>
  <si>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</si>
  <si>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</si>
  <si>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</si>
  <si>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</si>
  <si>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</si>
  <si>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</si>
  <si>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</si>
  <si>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</si>
  <si>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</si>
  <si>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</si>
  <si>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</si>
  <si>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</si>
  <si>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</si>
  <si>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</si>
  <si>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</si>
  <si>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</si>
  <si>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</si>
  <si>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</si>
  <si>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</si>
  <si>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</si>
  <si>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</si>
  <si>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</si>
  <si>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</si>
  <si>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</si>
  <si>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</si>
  <si>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</si>
  <si>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</si>
  <si>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</si>
  <si>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</si>
  <si>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</si>
  <si>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</si>
  <si>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</si>
  <si>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</si>
  <si>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</si>
  <si>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</si>
  <si>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</si>
  <si>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</si>
  <si>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</si>
  <si>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</si>
  <si>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</si>
  <si>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</si>
  <si>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</si>
  <si>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</si>
  <si>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</si>
  <si>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</si>
  <si>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</si>
  <si>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</si>
  <si>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</si>
  <si>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</si>
  <si>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</si>
  <si>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</si>
  <si>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</si>
  <si>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</si>
  <si>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</si>
  <si>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</si>
  <si>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</si>
  <si>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</si>
  <si>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</si>
  <si>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</si>
  <si>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</si>
  <si>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</si>
  <si>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</si>
  <si>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</si>
  <si>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</si>
  <si>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</si>
  <si>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</si>
  <si>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</si>
  <si>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</si>
  <si>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</si>
  <si>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</si>
  <si>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</si>
  <si>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</si>
  <si>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</si>
  <si>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</si>
  <si>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</si>
  <si>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</si>
  <si>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</si>
  <si>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</si>
  <si>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</si>
  <si>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</si>
  <si>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</si>
  <si>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</si>
  <si>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</si>
  <si>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</si>
  <si>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</si>
  <si>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</si>
  <si>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</si>
  <si>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</si>
  <si>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</si>
  <si>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</si>
  <si>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</si>
  <si>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</si>
  <si>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</si>
  <si>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</si>
  <si>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</si>
  <si>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</si>
  <si>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</si>
  <si>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</si>
  <si>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</si>
  <si>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</si>
  <si>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</si>
  <si>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</si>
  <si>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</si>
  <si>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</si>
  <si>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</si>
  <si>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</si>
  <si>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</si>
  <si>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</si>
  <si>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</si>
  <si>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</si>
  <si>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</si>
  <si>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</si>
  <si>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</si>
  <si>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</si>
  <si>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</si>
  <si>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</si>
  <si>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</si>
  <si>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</si>
  <si>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</si>
  <si>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</si>
  <si>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</si>
  <si>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</si>
  <si>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</si>
  <si>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</si>
  <si>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</si>
  <si>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</si>
  <si>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</si>
  <si>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</si>
  <si>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</si>
  <si>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</si>
  <si>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</si>
  <si>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</si>
  <si>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</si>
  <si>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</si>
  <si>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</si>
  <si>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</si>
  <si>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</si>
  <si>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</si>
  <si>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</si>
  <si>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</si>
  <si>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</si>
  <si>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</si>
  <si>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</si>
  <si>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</si>
  <si>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</si>
  <si>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</si>
  <si>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</si>
  <si>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</si>
  <si>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</si>
  <si>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</si>
  <si>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</si>
  <si>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</si>
  <si>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</si>
  <si>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</si>
  <si>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</si>
  <si>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</si>
  <si>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</si>
  <si>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</si>
  <si>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</si>
  <si>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</si>
  <si>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</si>
  <si>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</si>
  <si>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</si>
  <si>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</si>
  <si>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</si>
  <si>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</si>
  <si>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</si>
  <si>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</si>
  <si>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</si>
  <si>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</si>
  <si>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</si>
  <si>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</si>
  <si>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</si>
  <si>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</si>
  <si>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</si>
  <si>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</si>
  <si>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</si>
  <si>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</si>
  <si>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</si>
  <si>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</si>
  <si>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</si>
  <si>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</si>
  <si>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</si>
  <si>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</si>
  <si>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</si>
  <si>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</si>
  <si>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</si>
  <si>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</si>
  <si>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</si>
  <si>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</si>
  <si>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</si>
  <si>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</si>
  <si>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</si>
  <si>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</si>
  <si>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</si>
  <si>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</si>
  <si>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</si>
  <si>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</si>
  <si>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</si>
  <si>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</si>
  <si>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</si>
  <si>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</si>
  <si>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</si>
  <si>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</si>
  <si>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</si>
  <si>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</si>
  <si>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</si>
  <si>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</si>
  <si>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</si>
  <si>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</si>
  <si>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</si>
  <si>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</si>
  <si>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</si>
  <si>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</si>
  <si>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</si>
  <si>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</si>
  <si>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</si>
  <si>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</si>
  <si>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</si>
  <si>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</si>
  <si>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</si>
  <si>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</si>
  <si>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</si>
  <si>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</si>
  <si>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</si>
  <si>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</si>
  <si>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</si>
  <si>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</si>
  <si>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</si>
  <si>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</si>
  <si>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</si>
  <si>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</si>
  <si>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</si>
  <si>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</si>
  <si>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</si>
  <si>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</si>
  <si>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</si>
  <si>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</si>
  <si>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</si>
  <si>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</si>
  <si>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</si>
  <si>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</si>
  <si>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</si>
  <si>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</si>
  <si>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</si>
  <si>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</si>
  <si>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</si>
  <si>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</si>
  <si>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</si>
  <si>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</si>
  <si>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</si>
  <si>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</si>
  <si>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</si>
  <si>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</si>
  <si>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</si>
  <si>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</si>
  <si>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</si>
  <si>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</si>
  <si>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</si>
  <si>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</si>
  <si>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</si>
  <si>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</si>
  <si>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</si>
  <si>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</si>
  <si>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</si>
  <si>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</si>
  <si>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</si>
  <si>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</si>
  <si>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</si>
  <si>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</si>
  <si>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</si>
  <si>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</si>
  <si>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</si>
  <si>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</si>
  <si>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</si>
  <si>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</si>
  <si>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</si>
  <si>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</si>
  <si>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</si>
  <si>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</si>
  <si>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</si>
  <si>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</si>
  <si>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</si>
  <si>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</si>
  <si>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</si>
  <si>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</si>
  <si>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</si>
  <si>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</si>
  <si>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</si>
  <si>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</si>
  <si>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</si>
  <si>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</si>
  <si>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</si>
  <si>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</si>
  <si>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</si>
  <si>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</si>
  <si>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</si>
  <si>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</si>
  <si>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</si>
  <si>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</si>
  <si>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</si>
  <si>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</si>
  <si>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</si>
  <si>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</si>
  <si>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</si>
  <si>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</si>
  <si>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</si>
  <si>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</si>
  <si>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</si>
  <si>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</si>
  <si>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</si>
  <si>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</si>
  <si>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</si>
  <si>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</si>
  <si>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</si>
  <si>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</si>
  <si>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</si>
  <si>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</si>
  <si>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</si>
  <si>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</si>
  <si>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</si>
  <si>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</si>
  <si>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</si>
  <si>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</si>
  <si>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</si>
  <si>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</si>
  <si>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</si>
  <si>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</si>
  <si>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</si>
  <si>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</si>
  <si>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</si>
  <si>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</si>
  <si>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</si>
  <si>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</si>
  <si>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</si>
  <si>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</si>
  <si>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</si>
  <si>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</si>
  <si>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</si>
  <si>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</si>
  <si>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</si>
  <si>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</si>
  <si>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</si>
  <si>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</si>
  <si>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</si>
  <si>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</si>
  <si>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</si>
  <si>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</si>
  <si>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</si>
  <si>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</si>
  <si>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</si>
  <si>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</si>
  <si>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</si>
  <si>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</si>
  <si>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</si>
  <si>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</si>
  <si>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</si>
  <si>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</si>
  <si>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</si>
  <si>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</si>
  <si>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</si>
  <si>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</si>
  <si>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</si>
  <si>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</si>
  <si>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</si>
  <si>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</si>
  <si>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</si>
  <si>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</si>
  <si>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</si>
  <si>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</si>
  <si>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</si>
  <si>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</si>
  <si>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</si>
  <si>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</si>
  <si>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</si>
  <si>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</si>
  <si>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</si>
  <si>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</si>
  <si>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</si>
  <si>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</si>
  <si>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</si>
  <si>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</si>
  <si>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</si>
  <si>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</si>
  <si>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</si>
  <si>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</si>
  <si>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</si>
  <si>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</si>
  <si>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</si>
  <si>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</si>
  <si>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</si>
  <si>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</si>
  <si>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</si>
  <si>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</si>
  <si>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</si>
  <si>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</si>
  <si>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</si>
  <si>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</si>
  <si>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</si>
  <si>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</si>
  <si>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</si>
  <si>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</si>
  <si>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</si>
  <si>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</si>
  <si>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</si>
  <si>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</si>
  <si>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</si>
  <si>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</si>
  <si>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</si>
  <si>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</si>
  <si>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</si>
  <si>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</si>
  <si>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</si>
  <si>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</si>
  <si>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</si>
  <si>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</si>
  <si>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</si>
  <si>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</si>
  <si>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</si>
  <si>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</si>
  <si>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</si>
  <si>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</si>
  <si>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</si>
  <si>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</si>
  <si>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</si>
  <si>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</si>
  <si>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</si>
  <si>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</si>
  <si>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</si>
  <si>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</si>
  <si>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</si>
  <si>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</si>
  <si>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</si>
  <si>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</si>
  <si>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</si>
  <si>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</si>
  <si>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</si>
  <si>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</si>
  <si>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</si>
  <si>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</si>
  <si>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</si>
  <si>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</si>
  <si>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</si>
  <si>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</si>
  <si>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</si>
  <si>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</si>
  <si>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</si>
  <si>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</si>
  <si>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</si>
  <si>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</si>
  <si>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</si>
  <si>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</si>
  <si>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</si>
  <si>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</si>
  <si>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</si>
  <si>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</si>
  <si>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</si>
  <si>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</si>
  <si>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</si>
  <si>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</si>
  <si>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</si>
  <si>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</si>
  <si>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</si>
  <si>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</si>
  <si>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</si>
  <si>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</si>
  <si>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</si>
  <si>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</si>
  <si>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</si>
  <si>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</si>
  <si>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</si>
  <si>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</si>
  <si>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</si>
  <si>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</si>
  <si>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</si>
  <si>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</si>
  <si>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</si>
  <si>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</si>
  <si>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</si>
  <si>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</si>
  <si>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</si>
  <si>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</si>
  <si>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</si>
  <si>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</si>
  <si>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</si>
  <si>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</si>
  <si>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</si>
  <si>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</si>
  <si>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</si>
  <si>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</si>
  <si>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</si>
  <si>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</si>
  <si>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</si>
  <si>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</si>
  <si>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</si>
  <si>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</si>
  <si>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</si>
  <si>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</si>
  <si>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</si>
  <si>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</si>
  <si>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</si>
  <si>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</si>
  <si>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</si>
  <si>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</si>
  <si>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</si>
  <si>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</si>
  <si>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</si>
  <si>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</si>
  <si>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</si>
  <si>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</si>
  <si>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</si>
  <si>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</si>
  <si>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</si>
  <si>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</si>
  <si>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</si>
  <si>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</si>
  <si>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</si>
  <si>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</si>
  <si>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</si>
  <si>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</si>
  <si>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</si>
  <si>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</si>
  <si>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</si>
  <si>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</si>
  <si>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</si>
  <si>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</si>
  <si>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</si>
  <si>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</si>
  <si>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</si>
  <si>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</si>
  <si>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</si>
  <si>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</si>
  <si>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</si>
  <si>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</si>
  <si>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</si>
  <si>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</si>
  <si>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</si>
  <si>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</si>
  <si>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</si>
  <si>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</si>
  <si>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</si>
  <si>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</si>
  <si>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</si>
  <si>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</si>
  <si>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</si>
  <si>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</si>
  <si>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</si>
  <si>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</si>
  <si>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</si>
  <si>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</si>
  <si>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</si>
  <si>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</si>
  <si>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</si>
  <si>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</si>
  <si>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</si>
  <si>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</si>
  <si>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</si>
  <si>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</si>
  <si>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</si>
  <si>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</si>
  <si>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</si>
  <si>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</si>
  <si>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</si>
  <si>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</si>
  <si>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</si>
  <si>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</si>
  <si>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</si>
  <si>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</si>
  <si>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</si>
  <si>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</si>
  <si>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</si>
  <si>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</si>
  <si>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</si>
  <si>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</si>
  <si>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</si>
  <si>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</si>
  <si>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</si>
  <si>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</si>
  <si>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</si>
  <si>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</si>
  <si>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</si>
  <si>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</si>
  <si>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</si>
  <si>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</si>
  <si>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</si>
  <si>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</si>
  <si>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</si>
  <si>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</si>
  <si>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</si>
  <si>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</si>
  <si>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</si>
  <si>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</si>
  <si>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</si>
  <si>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</si>
  <si>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</si>
  <si>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</si>
  <si>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</si>
  <si>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</si>
  <si>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</si>
  <si>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</si>
  <si>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</si>
  <si>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</si>
  <si>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</si>
  <si>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</si>
  <si>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</si>
  <si>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</si>
  <si>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</si>
  <si>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</si>
  <si>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</si>
  <si>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</si>
  <si>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</si>
  <si>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</si>
  <si>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</si>
  <si>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</si>
  <si>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</si>
  <si>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</si>
  <si>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</si>
  <si>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</si>
  <si>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</si>
  <si>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</si>
  <si>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</si>
  <si>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</si>
  <si>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</si>
  <si>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</si>
  <si>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</si>
  <si>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</si>
  <si>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</si>
  <si>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</si>
  <si>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</si>
  <si>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</si>
  <si>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</si>
  <si>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</si>
  <si>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</si>
  <si>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</si>
  <si>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</si>
  <si>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</si>
  <si>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</si>
  <si>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</si>
  <si>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</si>
  <si>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</si>
  <si>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</si>
  <si>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</si>
  <si>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</si>
  <si>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</si>
  <si>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</si>
  <si>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</si>
  <si>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</si>
  <si>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</si>
  <si>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</si>
  <si>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</si>
  <si>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</si>
  <si>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</si>
  <si>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</si>
  <si>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</si>
  <si>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</si>
  <si>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</si>
  <si>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</si>
  <si>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</si>
  <si>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</si>
  <si>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</si>
  <si>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</si>
  <si>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</si>
  <si>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</si>
  <si>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</si>
  <si>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</si>
  <si>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</si>
  <si>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</si>
  <si>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</si>
  <si>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</si>
  <si>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</si>
  <si>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</si>
  <si>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</si>
  <si>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</si>
  <si>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</si>
  <si>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</si>
  <si>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</si>
  <si>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</si>
  <si>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</si>
  <si>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</si>
  <si>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</si>
  <si>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</si>
  <si>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</si>
  <si>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</si>
  <si>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</si>
  <si>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</si>
  <si>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</si>
  <si>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</si>
  <si>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</si>
  <si>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</si>
  <si>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</si>
  <si>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</si>
  <si>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</si>
  <si>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</si>
  <si>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</si>
  <si>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</si>
  <si>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</si>
  <si>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</si>
  <si>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</si>
  <si>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</si>
  <si>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</si>
  <si>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</si>
  <si>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</si>
  <si>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</si>
  <si>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</si>
  <si>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</si>
  <si>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</si>
  <si>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</si>
  <si>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</si>
  <si>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</si>
  <si>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</si>
  <si>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</si>
  <si>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</si>
  <si>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</si>
  <si>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</si>
  <si>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</si>
  <si>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</si>
  <si>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</si>
  <si>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</si>
  <si>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</si>
  <si>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</si>
  <si>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</si>
  <si>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</si>
  <si>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</si>
  <si>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</si>
  <si>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</si>
  <si>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</si>
  <si>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</si>
  <si>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</si>
  <si>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</si>
  <si>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</si>
  <si>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</si>
  <si>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</si>
  <si>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</si>
  <si>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</si>
  <si>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</si>
  <si>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</si>
  <si>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</si>
  <si>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</si>
  <si>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</si>
  <si>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</si>
  <si>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</si>
  <si>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</si>
  <si>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</si>
  <si>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</si>
  <si>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</si>
  <si>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</si>
  <si>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</si>
  <si>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</si>
  <si>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</si>
  <si>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</si>
  <si>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</si>
  <si>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</si>
  <si>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</si>
  <si>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</si>
  <si>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</si>
  <si>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</si>
  <si>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</si>
  <si>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</si>
  <si>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</si>
  <si>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</si>
  <si>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</si>
  <si>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</si>
  <si>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</si>
  <si>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</si>
  <si>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</si>
  <si>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</si>
  <si>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</si>
  <si>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</si>
  <si>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</si>
  <si>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</si>
  <si>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</si>
  <si>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</si>
  <si>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</si>
  <si>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</si>
  <si>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</si>
  <si>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</si>
  <si>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</si>
  <si>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</si>
  <si>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</si>
  <si>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</si>
  <si>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</si>
  <si>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</si>
  <si>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</si>
  <si>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</si>
  <si>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</si>
  <si>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</si>
  <si>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</si>
  <si>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</si>
  <si>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</si>
  <si>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</si>
  <si>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</si>
  <si>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</si>
  <si>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</si>
  <si>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</si>
  <si>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</si>
  <si>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</si>
  <si>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</si>
  <si>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</si>
  <si>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</si>
  <si>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</si>
  <si>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</si>
  <si>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</si>
  <si>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</si>
  <si>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</si>
  <si>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</si>
  <si>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</si>
  <si>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</si>
  <si>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</si>
  <si>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</si>
  <si>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</si>
  <si>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</si>
  <si>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</si>
  <si>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</si>
  <si>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</si>
  <si>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</si>
  <si>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</si>
  <si>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</si>
  <si>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</si>
  <si>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</si>
  <si>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</si>
  <si>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</si>
  <si>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</si>
  <si>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</si>
  <si>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</si>
  <si>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</si>
  <si>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</si>
  <si>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</si>
  <si>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</si>
  <si>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</si>
  <si>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</si>
  <si>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</si>
  <si>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</si>
  <si>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</si>
  <si>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</si>
  <si>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</si>
  <si>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</si>
  <si>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</si>
  <si>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</si>
  <si>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</si>
  <si>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</si>
  <si>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</si>
  <si>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</si>
  <si>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</si>
  <si>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</si>
  <si>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</si>
  <si>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</si>
  <si>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</si>
  <si>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</si>
  <si>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</si>
  <si>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</si>
  <si>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</si>
  <si>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</si>
  <si>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</si>
  <si>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</si>
  <si>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</si>
  <si>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</si>
  <si>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</si>
  <si>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</si>
  <si>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</si>
  <si>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</si>
  <si>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</si>
  <si>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</si>
  <si>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</si>
  <si>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</si>
  <si>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</si>
  <si>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</si>
  <si>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</si>
  <si>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</si>
  <si>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</si>
  <si>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</si>
  <si>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</si>
  <si>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</si>
  <si>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</si>
  <si>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</si>
  <si>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</si>
  <si>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</si>
  <si>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</si>
  <si>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</si>
  <si>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</si>
  <si>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</si>
  <si>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</si>
  <si>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</si>
  <si>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</si>
  <si>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</si>
  <si>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</si>
  <si>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</si>
  <si>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</si>
  <si>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</si>
  <si>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</si>
  <si>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</si>
  <si>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</si>
  <si>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</si>
  <si>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</si>
  <si>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</si>
  <si>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</si>
  <si>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</si>
  <si>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</si>
  <si>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</si>
  <si>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</si>
  <si>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</si>
  <si>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</si>
  <si>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</si>
  <si>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</si>
  <si>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</si>
  <si>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</si>
  <si>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</si>
  <si>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</si>
  <si>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</si>
  <si>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</si>
  <si>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</si>
  <si>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</si>
  <si>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</si>
  <si>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</si>
  <si>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</si>
  <si>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</si>
  <si>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</si>
  <si>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</si>
  <si>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</si>
  <si>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</si>
  <si>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</si>
  <si>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</si>
  <si>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</si>
  <si>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</si>
  <si>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</si>
  <si>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</si>
  <si>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</si>
  <si>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</si>
  <si>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</si>
  <si>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</si>
  <si>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</si>
  <si>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</si>
  <si>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</si>
  <si>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</si>
  <si>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</si>
  <si>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</si>
  <si>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</si>
  <si>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</si>
  <si>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</si>
  <si>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</si>
  <si>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</si>
  <si>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</si>
  <si>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</si>
  <si>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</si>
  <si>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</si>
  <si>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</si>
  <si>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</si>
  <si>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</si>
  <si>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</si>
  <si>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</si>
  <si>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</si>
  <si>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</si>
  <si>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</si>
  <si>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</si>
  <si>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</si>
  <si>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</si>
  <si>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</si>
  <si>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</si>
  <si>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</si>
  <si>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</si>
  <si>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</si>
  <si>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</si>
  <si>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</si>
  <si>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</si>
  <si>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</si>
  <si>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</si>
  <si>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</si>
  <si>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</si>
  <si>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</si>
  <si>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</si>
  <si>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</si>
  <si>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</si>
  <si>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</si>
  <si>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</si>
  <si>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</si>
  <si>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</si>
  <si>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</si>
  <si>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</si>
  <si>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</si>
  <si>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</si>
  <si>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</si>
  <si>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</si>
  <si>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</si>
  <si>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</si>
  <si>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</si>
  <si>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</si>
  <si>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</si>
  <si>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</si>
  <si>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</si>
  <si>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</si>
  <si>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</si>
  <si>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</si>
  <si>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</si>
  <si>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</si>
  <si>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</si>
  <si>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</si>
  <si>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</si>
  <si>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</si>
  <si>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</si>
  <si>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</si>
  <si>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</si>
  <si>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</si>
  <si>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</si>
  <si>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</si>
  <si>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</si>
  <si>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</si>
  <si>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</si>
  <si>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</si>
  <si>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</si>
  <si>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</si>
  <si>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</si>
  <si>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</si>
  <si>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</si>
  <si>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</si>
  <si>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</si>
  <si>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</si>
  <si>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</si>
  <si>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</si>
  <si>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</si>
  <si>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</si>
  <si>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</si>
  <si>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</si>
  <si>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</si>
  <si>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</si>
  <si>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</si>
  <si>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</si>
  <si>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</si>
  <si>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</si>
  <si>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</si>
  <si>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</si>
  <si>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</si>
  <si>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</si>
  <si>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</si>
  <si>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</si>
  <si>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</si>
  <si>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</si>
  <si>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</si>
  <si>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</si>
  <si>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</si>
  <si>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</si>
  <si>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</si>
  <si>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</si>
  <si>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</si>
  <si>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</si>
  <si>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</si>
  <si>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</si>
  <si>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</si>
  <si>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</si>
  <si>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</si>
  <si>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</si>
  <si>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</si>
  <si>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</si>
  <si>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</si>
  <si>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</si>
  <si>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</si>
  <si>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</si>
  <si>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</si>
  <si>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</si>
  <si>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</si>
  <si>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</si>
  <si>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</si>
  <si>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</si>
  <si>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</si>
  <si>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</si>
  <si>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</si>
  <si>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</si>
  <si>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</si>
  <si>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</si>
  <si>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</si>
  <si>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</si>
  <si>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</si>
  <si>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</si>
  <si>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</si>
  <si>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</si>
  <si>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</si>
  <si>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</si>
  <si>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</si>
  <si>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</si>
  <si>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</si>
  <si>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</si>
  <si>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</si>
  <si>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</si>
  <si>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</si>
  <si>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</si>
  <si>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</si>
  <si>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</si>
  <si>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</si>
  <si>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</si>
  <si>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</si>
  <si>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</si>
  <si>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</si>
  <si>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</si>
  <si>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</si>
  <si>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</si>
  <si>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</si>
  <si>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</si>
  <si>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</si>
  <si>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</si>
  <si>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</si>
  <si>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</si>
  <si>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</si>
  <si>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</si>
  <si>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</si>
  <si>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</si>
  <si>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</si>
  <si>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</si>
  <si>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</si>
  <si>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</si>
  <si>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</si>
  <si>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</si>
  <si>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</si>
  <si>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</si>
  <si>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</si>
  <si>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</si>
  <si>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</si>
  <si>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</si>
  <si>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</si>
  <si>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</si>
  <si>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</si>
  <si>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</si>
  <si>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</si>
  <si>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</si>
  <si>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</si>
  <si>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</si>
  <si>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</si>
  <si>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</si>
  <si>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</si>
  <si>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</si>
  <si>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</si>
  <si>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</si>
  <si>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</si>
  <si>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</si>
  <si>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</si>
  <si>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</si>
  <si>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</si>
  <si>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</si>
  <si>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</si>
  <si>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</si>
  <si>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</si>
  <si>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</si>
  <si>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</si>
  <si>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</si>
  <si>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</si>
  <si>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</si>
  <si>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</si>
  <si>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</si>
  <si>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</si>
  <si>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</si>
  <si>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</si>
  <si>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</si>
  <si>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</si>
  <si>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</si>
  <si>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</si>
  <si>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</si>
  <si>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</si>
  <si>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</si>
  <si>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</si>
  <si>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</si>
  <si>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</si>
  <si>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</si>
  <si>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</si>
  <si>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</si>
  <si>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</si>
  <si>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</si>
  <si>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</si>
  <si>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</si>
  <si>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</si>
  <si>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</si>
  <si>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</si>
  <si>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</si>
  <si>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</si>
  <si>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</si>
  <si>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</si>
  <si>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</si>
  <si>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</si>
  <si>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</si>
  <si>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</si>
  <si>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</si>
  <si>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</si>
  <si>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</si>
  <si>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</si>
  <si>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</si>
  <si>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</si>
  <si>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</si>
  <si>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</si>
  <si>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</si>
  <si>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</si>
  <si>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</si>
  <si>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</si>
  <si>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</si>
  <si>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</si>
  <si>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</si>
  <si>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</si>
  <si>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</si>
  <si>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</si>
  <si>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</si>
  <si>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</si>
  <si>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</si>
  <si>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</si>
  <si>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</si>
  <si>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</si>
  <si>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</si>
  <si>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</si>
  <si>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</si>
  <si>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</si>
  <si>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</si>
  <si>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</si>
  <si>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</si>
  <si>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</si>
  <si>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</si>
  <si>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</si>
  <si>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</si>
  <si>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</si>
  <si>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</si>
  <si>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</si>
  <si>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</si>
  <si>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</si>
  <si>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</si>
  <si>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</si>
  <si>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</si>
  <si>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</si>
  <si>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</si>
  <si>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</si>
  <si>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</si>
  <si>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</si>
  <si>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</si>
  <si>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</si>
  <si>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</si>
  <si>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</si>
  <si>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</si>
  <si>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</si>
  <si>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</si>
  <si>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</si>
  <si>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</si>
  <si>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</si>
  <si>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</si>
  <si>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</si>
  <si>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</si>
  <si>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</si>
  <si>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</si>
  <si>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</si>
  <si>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</si>
  <si>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</si>
  <si>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</si>
  <si>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</si>
  <si>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</si>
  <si>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</si>
  <si>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</si>
  <si>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</si>
  <si>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</si>
  <si>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</si>
  <si>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</si>
  <si>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</si>
  <si>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</si>
  <si>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</si>
  <si>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</si>
  <si>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</si>
  <si>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</si>
  <si>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</si>
  <si>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</si>
  <si>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</si>
  <si>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</si>
  <si>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</si>
  <si>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</si>
  <si>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</si>
  <si>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</si>
  <si>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</si>
  <si>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</si>
  <si>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</si>
  <si>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</si>
  <si>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</si>
  <si>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</si>
  <si>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</si>
  <si>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</si>
  <si>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</si>
  <si>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</si>
  <si>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</si>
  <si>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</si>
  <si>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</si>
  <si>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</si>
  <si>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</si>
  <si>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</si>
  <si>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</si>
  <si>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</si>
  <si>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</si>
  <si>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</si>
  <si>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</si>
  <si>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</si>
  <si>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</si>
  <si>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</si>
  <si>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</si>
  <si>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</si>
  <si>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</si>
  <si>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</si>
  <si>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</si>
  <si>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</si>
  <si>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</si>
  <si>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</si>
  <si>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</si>
  <si>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</si>
  <si>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</si>
  <si>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</si>
  <si>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</si>
  <si>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</si>
  <si>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</si>
  <si>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</si>
  <si>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</si>
  <si>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</si>
  <si>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</si>
  <si>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</si>
  <si>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</si>
  <si>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</si>
  <si>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</si>
  <si>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</si>
  <si>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</si>
  <si>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</si>
  <si>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</si>
  <si>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</si>
  <si>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</si>
  <si>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</si>
  <si>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</si>
  <si>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</si>
  <si>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</si>
  <si>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</si>
  <si>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</si>
  <si>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</si>
  <si>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</si>
  <si>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</si>
  <si>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</si>
  <si>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</si>
  <si>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</si>
  <si>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</si>
  <si>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</si>
  <si>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</si>
  <si>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</si>
  <si>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</si>
  <si>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</si>
  <si>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</si>
  <si>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</si>
  <si>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</si>
  <si>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</si>
  <si>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</si>
  <si>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</si>
  <si>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</si>
  <si>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</si>
  <si>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</si>
  <si>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</si>
  <si>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</si>
  <si>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</si>
  <si>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</si>
  <si>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</si>
  <si>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</si>
  <si>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</si>
  <si>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</si>
  <si>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</si>
  <si>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</si>
  <si>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</si>
  <si>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</si>
  <si>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</si>
  <si>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</si>
  <si>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</si>
  <si>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</si>
  <si>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</si>
  <si>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</si>
  <si>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</si>
  <si>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</si>
  <si>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</si>
  <si>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</si>
  <si>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</si>
  <si>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</si>
  <si>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</si>
  <si>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</si>
  <si>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</si>
  <si>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</si>
  <si>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</si>
  <si>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</si>
  <si>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</si>
  <si>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</si>
  <si>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</si>
  <si>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</si>
  <si>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</si>
  <si>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</si>
  <si>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</si>
  <si>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</si>
  <si>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</si>
  <si>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</si>
  <si>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</si>
  <si>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</si>
  <si>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</si>
  <si>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</si>
  <si>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</si>
  <si>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</si>
  <si>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</si>
  <si>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</si>
  <si>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</si>
  <si>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</si>
  <si>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</si>
  <si>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</si>
  <si>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</si>
  <si>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</si>
  <si>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</si>
  <si>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</si>
  <si>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</si>
  <si>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</si>
  <si>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</si>
  <si>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</si>
  <si>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</si>
  <si>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</si>
  <si>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</si>
  <si>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</si>
  <si>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</si>
  <si>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</si>
  <si>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</si>
  <si>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</si>
  <si>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</si>
  <si>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</si>
  <si>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</si>
  <si>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</si>
  <si>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</si>
  <si>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</si>
  <si>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</si>
  <si>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</si>
  <si>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</si>
  <si>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</si>
  <si>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</si>
  <si>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</si>
  <si>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</si>
  <si>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</si>
  <si>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</si>
  <si>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</si>
  <si>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</si>
  <si>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</si>
  <si>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</si>
  <si>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</si>
  <si>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</si>
  <si>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</si>
  <si>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</si>
  <si>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</si>
  <si>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</si>
  <si>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</si>
  <si>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</si>
  <si>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</si>
  <si>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</si>
  <si>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</si>
  <si>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</si>
  <si>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</si>
  <si>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</si>
  <si>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</si>
  <si>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</si>
  <si>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</si>
  <si>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</si>
  <si>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</si>
  <si>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</si>
  <si>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</si>
  <si>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</si>
  <si>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</si>
  <si>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</si>
  <si>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</si>
  <si>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</si>
  <si>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</si>
  <si>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</si>
  <si>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</si>
  <si>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</si>
  <si>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</si>
  <si>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</si>
  <si>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</si>
  <si>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</si>
  <si>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</si>
  <si>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</si>
  <si>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</si>
  <si>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</si>
  <si>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</si>
  <si>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</si>
  <si>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</si>
  <si>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</si>
  <si>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</si>
  <si>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</si>
  <si>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</si>
  <si>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</si>
  <si>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</si>
  <si>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</si>
  <si>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</si>
  <si>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</si>
  <si>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</si>
  <si>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</si>
  <si>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</si>
  <si>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</si>
  <si>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</si>
  <si>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</si>
  <si>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</si>
  <si>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</si>
  <si>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</si>
  <si>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</si>
  <si>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</si>
  <si>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</si>
  <si>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</si>
  <si>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</si>
  <si>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</si>
  <si>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</si>
  <si>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</si>
  <si>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</si>
  <si>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</si>
  <si>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</si>
  <si>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</si>
  <si>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</si>
  <si>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</si>
  <si>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</si>
  <si>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</si>
  <si>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</si>
  <si>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</si>
  <si>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</si>
  <si>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</si>
  <si>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</si>
  <si>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</si>
  <si>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</si>
  <si>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</si>
  <si>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</si>
  <si>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</si>
  <si>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</si>
  <si>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</si>
  <si>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</si>
  <si>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</si>
  <si>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</si>
  <si>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</si>
  <si>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</si>
  <si>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</si>
  <si>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</si>
  <si>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</si>
  <si>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</si>
  <si>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</si>
  <si>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</si>
  <si>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</si>
  <si>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</si>
  <si>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</si>
  <si>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</si>
  <si>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</si>
  <si>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</si>
  <si>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</si>
  <si>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</si>
  <si>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</si>
  <si>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</si>
  <si>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</si>
  <si>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</si>
  <si>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</si>
  <si>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</si>
  <si>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</si>
  <si>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</si>
  <si>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</si>
  <si>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</si>
  <si>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</si>
  <si>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</si>
  <si>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</si>
  <si>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</si>
  <si>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</si>
  <si>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</si>
  <si>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</si>
  <si>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</si>
  <si>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</si>
  <si>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</si>
  <si>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</si>
  <si>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</si>
  <si>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</si>
  <si>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</si>
  <si>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</si>
  <si>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</si>
  <si>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</si>
  <si>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</si>
  <si>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</si>
  <si>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</si>
  <si>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</si>
  <si>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</si>
  <si>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</si>
  <si>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</si>
  <si>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</si>
  <si>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</si>
  <si>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</si>
  <si>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</si>
  <si>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</si>
  <si>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</si>
  <si>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</si>
  <si>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</si>
  <si>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</si>
  <si>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</si>
  <si>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</si>
  <si>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</si>
  <si>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</si>
  <si>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</si>
  <si>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</si>
  <si>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</si>
  <si>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</si>
  <si>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</si>
  <si>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</si>
  <si>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</si>
  <si>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</si>
  <si>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</si>
  <si>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</si>
  <si>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</si>
  <si>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</si>
  <si>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</si>
  <si>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</si>
  <si>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</si>
  <si>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</si>
  <si>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</si>
  <si>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</si>
  <si>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</si>
  <si>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</si>
  <si>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</si>
  <si>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</si>
  <si>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</si>
  <si>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</si>
  <si>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</si>
  <si>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</si>
  <si>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</si>
  <si>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</si>
  <si>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</si>
  <si>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</si>
  <si>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</si>
  <si>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</si>
  <si>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</si>
  <si>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</si>
  <si>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</si>
  <si>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</si>
  <si>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</si>
  <si>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</si>
  <si>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</si>
  <si>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</si>
  <si>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</si>
  <si>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</si>
  <si>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</si>
  <si>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</si>
  <si>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</si>
  <si>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</si>
  <si>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</si>
  <si>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</si>
  <si>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</si>
  <si>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</si>
  <si>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</si>
  <si>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</si>
  <si>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</si>
  <si>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</si>
  <si>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</si>
  <si>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</si>
  <si>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</si>
  <si>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</si>
  <si>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</si>
  <si>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</si>
  <si>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</si>
  <si>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</si>
  <si>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</si>
  <si>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</si>
  <si>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</si>
  <si>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</si>
  <si>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</si>
  <si>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</si>
  <si>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</si>
  <si>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</si>
  <si>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</si>
  <si>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</si>
  <si>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</si>
  <si>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</si>
  <si>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</si>
  <si>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</si>
  <si>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</si>
  <si>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</si>
  <si>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</si>
  <si>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</si>
  <si>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</si>
  <si>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</si>
  <si>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</si>
  <si>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</si>
  <si>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</si>
  <si>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</si>
  <si>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</si>
  <si>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</si>
  <si>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</si>
  <si>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</si>
  <si>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</si>
  <si>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</si>
  <si>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</si>
  <si>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</si>
  <si>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</si>
  <si>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</si>
  <si>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</si>
  <si>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</si>
  <si>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</si>
  <si>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</si>
  <si>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</si>
  <si>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</si>
  <si>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</si>
  <si>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</si>
  <si>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</si>
  <si>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</si>
  <si>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</si>
  <si>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</si>
  <si>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</si>
  <si>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</si>
  <si>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</si>
  <si>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</si>
  <si>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</si>
  <si>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</si>
  <si>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</si>
  <si>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</si>
  <si>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</si>
  <si>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</si>
  <si>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</si>
  <si>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</si>
  <si>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</si>
  <si>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</si>
  <si>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</si>
  <si>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</si>
  <si>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</si>
  <si>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</si>
  <si>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</si>
  <si>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</si>
  <si>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</si>
  <si>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</si>
  <si>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</si>
  <si>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</si>
  <si>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</si>
  <si>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</si>
  <si>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</si>
  <si>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</si>
  <si>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</si>
  <si>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</si>
  <si>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</si>
  <si>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</si>
  <si>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</si>
  <si>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</si>
  <si>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</si>
  <si>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</si>
  <si>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</si>
  <si>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</si>
  <si>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</si>
  <si>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</si>
  <si>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</si>
  <si>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</si>
  <si>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</si>
  <si>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</si>
  <si>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</si>
  <si>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</si>
  <si>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</si>
  <si>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</si>
  <si>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</si>
  <si>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</si>
  <si>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</si>
  <si>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</si>
  <si>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</si>
  <si>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</si>
  <si>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</si>
  <si>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</si>
  <si>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</si>
  <si>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</si>
  <si>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</si>
  <si>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</si>
  <si>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</si>
  <si>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</si>
  <si>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</si>
  <si>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</si>
  <si>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</si>
  <si>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</si>
  <si>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</si>
  <si>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</si>
  <si>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</si>
  <si>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</si>
  <si>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</si>
  <si>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</si>
  <si>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</si>
  <si>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</si>
  <si>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</si>
  <si>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</si>
  <si>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</si>
  <si>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</si>
  <si>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</si>
  <si>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</si>
  <si>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</si>
  <si>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</si>
  <si>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</si>
  <si>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</si>
  <si>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</si>
  <si>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</si>
  <si>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</si>
  <si>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</si>
  <si>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</si>
  <si>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</si>
  <si>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</si>
  <si>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</si>
  <si>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</si>
  <si>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</si>
  <si>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</si>
  <si>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</si>
  <si>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</si>
  <si>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</si>
  <si>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</si>
  <si>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</si>
  <si>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</si>
  <si>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</si>
  <si>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</si>
  <si>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</si>
  <si>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</si>
  <si>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</si>
  <si>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</si>
  <si>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</si>
  <si>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</si>
  <si>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</si>
  <si>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</si>
  <si>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</si>
  <si>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</si>
  <si>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</si>
  <si>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</si>
  <si>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</si>
  <si>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</si>
  <si>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</si>
  <si>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</si>
  <si>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</si>
  <si>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</si>
  <si>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</si>
  <si>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</si>
  <si>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</si>
  <si>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</si>
  <si>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</si>
  <si>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</si>
  <si>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</si>
  <si>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</si>
  <si>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</si>
  <si>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</si>
  <si>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</si>
  <si>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</si>
  <si>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</si>
  <si>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</si>
  <si>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</si>
  <si>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</si>
  <si>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</si>
  <si>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</si>
  <si>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</si>
  <si>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</si>
  <si>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</si>
  <si>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</si>
  <si>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</si>
  <si>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</si>
  <si>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</si>
  <si>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</si>
  <si>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</si>
  <si>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</si>
  <si>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</si>
  <si>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</si>
  <si>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</si>
  <si>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</si>
  <si>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</si>
  <si>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</si>
  <si>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</si>
  <si>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</si>
  <si>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</si>
  <si>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</si>
  <si>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</si>
  <si>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</si>
  <si>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</si>
  <si>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</si>
  <si>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</si>
  <si>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</si>
  <si>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</si>
  <si>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</si>
  <si>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</si>
  <si>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</si>
  <si>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</si>
  <si>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</si>
  <si>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</si>
  <si>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</si>
  <si>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</si>
  <si>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</si>
  <si>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</si>
  <si>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</si>
  <si>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</si>
  <si>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</si>
  <si>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</si>
  <si>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</si>
  <si>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</si>
  <si>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</si>
  <si>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</si>
  <si>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</si>
  <si>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</si>
  <si>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</si>
  <si>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</si>
  <si>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</si>
  <si>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</si>
  <si>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</si>
  <si>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</si>
  <si>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</si>
  <si>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</si>
  <si>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</si>
  <si>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</si>
  <si>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</si>
  <si>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</si>
  <si>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</si>
  <si>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</si>
  <si>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</si>
  <si>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</si>
  <si>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</si>
  <si>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</si>
  <si>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</si>
  <si>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</si>
  <si>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</si>
  <si>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</si>
  <si>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</si>
  <si>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</si>
  <si>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</si>
  <si>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</si>
  <si>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</si>
  <si>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</si>
  <si>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</si>
  <si>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</si>
  <si>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</si>
  <si>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</si>
  <si>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</si>
  <si>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</si>
  <si>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</si>
  <si>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</si>
  <si>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</si>
  <si>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</si>
  <si>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</si>
  <si>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</si>
  <si>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</si>
  <si>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</si>
  <si>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</si>
  <si>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</si>
  <si>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</si>
  <si>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</si>
  <si>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</si>
  <si>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</si>
  <si>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</si>
  <si>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</si>
  <si>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</si>
  <si>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</si>
  <si>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</si>
  <si>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</si>
  <si>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</si>
  <si>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</si>
  <si>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</si>
  <si>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</si>
  <si>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</si>
  <si>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</si>
  <si>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</si>
  <si>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</si>
  <si>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</si>
  <si>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</si>
  <si>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</si>
  <si>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</si>
  <si>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</si>
  <si>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</si>
  <si>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</si>
  <si>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</si>
  <si>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</si>
  <si>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</si>
  <si>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</si>
  <si>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</si>
  <si>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</si>
  <si>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</si>
  <si>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</si>
  <si>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</si>
  <si>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</si>
  <si>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</si>
  <si>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</si>
  <si>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</si>
  <si>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</si>
  <si>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</si>
  <si>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</si>
  <si>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</si>
  <si>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</si>
  <si>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</si>
  <si>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</si>
  <si>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</si>
  <si>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</si>
  <si>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</si>
  <si>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</si>
  <si>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</si>
  <si>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</si>
  <si>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</si>
  <si>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</si>
  <si>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</si>
  <si>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</si>
  <si>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</si>
  <si>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</si>
  <si>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</si>
  <si>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</si>
  <si>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</si>
  <si>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</si>
  <si>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</si>
  <si>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</si>
  <si>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</si>
  <si>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</si>
  <si>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</si>
  <si>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</si>
  <si>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</si>
  <si>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</si>
  <si>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</si>
  <si>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</si>
  <si>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</si>
  <si>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</si>
  <si>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</si>
  <si>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</si>
  <si>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</si>
  <si>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</si>
  <si>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</si>
  <si>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</si>
  <si>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</si>
  <si>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</si>
  <si>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</si>
  <si>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</si>
  <si>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</si>
  <si>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</si>
  <si>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</si>
  <si>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</si>
  <si>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</si>
  <si>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</si>
  <si>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</si>
  <si>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</si>
  <si>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</si>
  <si>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</si>
  <si>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</si>
  <si>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</si>
  <si>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</si>
  <si>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</si>
  <si>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</si>
  <si>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</si>
  <si>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</si>
  <si>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</si>
  <si>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</si>
  <si>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</si>
  <si>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</si>
  <si>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</si>
  <si>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</si>
  <si>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</si>
  <si>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</si>
  <si>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</si>
  <si>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</si>
  <si>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</si>
  <si>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</si>
  <si>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</si>
  <si>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</si>
  <si>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</si>
  <si>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</si>
  <si>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</si>
  <si>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</si>
  <si>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</si>
  <si>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</si>
  <si>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</si>
  <si>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</si>
  <si>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</si>
  <si>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</si>
  <si>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</si>
  <si>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</si>
  <si>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</si>
  <si>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</si>
  <si>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</si>
  <si>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</si>
  <si>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</si>
  <si>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</si>
  <si>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</si>
  <si>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</si>
  <si>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</si>
  <si>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</si>
  <si>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</si>
  <si>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</si>
  <si>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</si>
  <si>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</si>
  <si>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</si>
  <si>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</si>
  <si>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</si>
  <si>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</si>
  <si>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</si>
  <si>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</si>
  <si>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</si>
  <si>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</si>
  <si>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</si>
  <si>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</si>
  <si>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</si>
  <si>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</si>
  <si>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</si>
  <si>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</si>
  <si>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</si>
  <si>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</si>
  <si>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</si>
  <si>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</si>
  <si>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</si>
  <si>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</si>
  <si>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</si>
  <si>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</si>
  <si>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</si>
  <si>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</si>
  <si>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</si>
  <si>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</si>
  <si>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</si>
  <si>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</si>
  <si>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</si>
  <si>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</si>
  <si>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</si>
  <si>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</si>
  <si>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</si>
  <si>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</si>
  <si>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</si>
  <si>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</si>
  <si>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</si>
  <si>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</si>
  <si>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</si>
  <si>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</si>
  <si>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</si>
  <si>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</si>
  <si>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</si>
  <si>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</si>
  <si>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</si>
  <si>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</si>
  <si>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</si>
  <si>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</si>
  <si>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</si>
  <si>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</si>
  <si>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</si>
  <si>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</si>
  <si>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</si>
  <si>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</si>
  <si>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</si>
  <si>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</si>
  <si>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</si>
  <si>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</si>
  <si>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</si>
  <si>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</si>
  <si>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</si>
  <si>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</si>
  <si>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</si>
  <si>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</si>
  <si>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</si>
  <si>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</si>
  <si>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</si>
  <si>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</si>
  <si>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</si>
  <si>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</si>
  <si>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</si>
  <si>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</si>
  <si>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</si>
  <si>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</si>
  <si>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</si>
  <si>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</si>
  <si>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</si>
  <si>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</si>
  <si>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</si>
  <si>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</si>
  <si>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</si>
  <si>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</si>
  <si>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</si>
  <si>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</si>
  <si>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</si>
  <si>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</si>
  <si>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</si>
  <si>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</si>
  <si>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</si>
  <si>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</si>
  <si>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</si>
  <si>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</si>
  <si>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</si>
  <si>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</si>
  <si>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</si>
  <si>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</si>
  <si>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</si>
  <si>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</si>
  <si>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</si>
  <si>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</si>
  <si>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</si>
  <si>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</si>
  <si>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</si>
  <si>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</si>
  <si>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</si>
  <si>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</si>
  <si>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</si>
  <si>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</si>
  <si>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</si>
  <si>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</si>
  <si>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</si>
  <si>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</si>
  <si>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</si>
  <si>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</si>
  <si>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</si>
  <si>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</si>
  <si>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</si>
  <si>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</si>
  <si>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</si>
  <si>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</si>
  <si>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</si>
  <si>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</si>
  <si>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</si>
  <si>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</si>
  <si>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</si>
  <si>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</si>
  <si>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</si>
  <si>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</si>
  <si>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</si>
  <si>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</si>
  <si>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</si>
  <si>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</si>
  <si>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</si>
  <si>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</si>
  <si>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</si>
  <si>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</si>
  <si>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</si>
  <si>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</si>
  <si>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</si>
  <si>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</si>
  <si>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</si>
  <si>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</si>
  <si>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</si>
  <si>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</si>
  <si>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</si>
  <si>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</si>
  <si>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</si>
  <si>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</si>
  <si>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</si>
  <si>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</si>
  <si>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</si>
  <si>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</si>
  <si>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</si>
  <si>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</si>
  <si>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</si>
  <si>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</si>
  <si>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</si>
  <si>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</si>
  <si>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</si>
  <si>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</si>
  <si>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</si>
  <si>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</si>
  <si>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</si>
  <si>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</si>
  <si>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</si>
  <si>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</si>
  <si>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</si>
  <si>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</si>
  <si>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</si>
  <si>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</si>
  <si>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</si>
  <si>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</si>
  <si>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</si>
  <si>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</si>
  <si>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</si>
  <si>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</si>
  <si>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</si>
  <si>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</si>
  <si>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</si>
  <si>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</si>
  <si>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</si>
  <si>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</si>
  <si>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</si>
  <si>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</si>
  <si>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</si>
  <si>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</si>
  <si>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</si>
  <si>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</si>
  <si>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</si>
  <si>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</si>
  <si>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</si>
  <si>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</si>
  <si>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</si>
  <si>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</si>
  <si>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</si>
  <si>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</si>
  <si>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</si>
  <si>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</si>
  <si>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</si>
  <si>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</si>
  <si>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</si>
  <si>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</si>
  <si>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</si>
  <si>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</si>
  <si>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</si>
  <si>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</si>
  <si>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</si>
  <si>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</si>
  <si>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</si>
  <si>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</si>
  <si>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</si>
  <si>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</si>
  <si>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</si>
  <si>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</si>
  <si>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</si>
  <si>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</si>
  <si>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</si>
  <si>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</si>
  <si>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</si>
  <si>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</si>
  <si>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</si>
  <si>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</si>
  <si>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</si>
  <si>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</si>
  <si>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</si>
  <si>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</si>
  <si>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</si>
  <si>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</si>
  <si>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</si>
  <si>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</si>
  <si>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</si>
  <si>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</si>
  <si>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</si>
  <si>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</si>
  <si>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</si>
  <si>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</si>
  <si>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</si>
  <si>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</si>
  <si>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</si>
  <si>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</si>
  <si>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</si>
  <si>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</si>
  <si>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</si>
  <si>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</si>
  <si>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</si>
  <si>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</si>
  <si>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</si>
  <si>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</si>
  <si>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</si>
  <si>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</si>
  <si>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</si>
  <si>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</si>
  <si>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</si>
  <si>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</si>
  <si>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</si>
  <si>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</si>
  <si>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</si>
  <si>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</si>
  <si>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</si>
  <si>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</si>
  <si>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</si>
  <si>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</si>
  <si>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</si>
  <si>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</si>
  <si>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</si>
  <si>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</si>
  <si>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</si>
  <si>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</si>
  <si>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</si>
  <si>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</si>
  <si>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</si>
  <si>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</si>
  <si>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</si>
  <si>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</si>
  <si>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</si>
  <si>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</si>
  <si>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</si>
  <si>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</si>
  <si>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</si>
  <si>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</si>
  <si>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</si>
  <si>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</si>
  <si>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</si>
  <si>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</si>
  <si>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</si>
  <si>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</si>
  <si>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</si>
  <si>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</si>
  <si>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</si>
  <si>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</si>
  <si>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</si>
  <si>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</si>
  <si>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</si>
  <si>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</si>
  <si>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</si>
  <si>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</si>
  <si>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</si>
  <si>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</si>
  <si>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</si>
  <si>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</si>
  <si>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</si>
  <si>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</si>
  <si>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</si>
  <si>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</si>
  <si>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</si>
  <si>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</si>
  <si>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</si>
  <si>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</si>
  <si>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</si>
  <si>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</si>
  <si>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</si>
  <si>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</si>
  <si>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</si>
  <si>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</si>
  <si>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</si>
  <si>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</si>
  <si>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</si>
  <si>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</si>
  <si>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</si>
  <si>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</si>
  <si>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</si>
  <si>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</si>
  <si>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</si>
  <si>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</si>
  <si>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</si>
  <si>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</si>
  <si>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</si>
  <si>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</si>
  <si>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</si>
  <si>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</si>
  <si>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</si>
  <si>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</si>
  <si>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</si>
  <si>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</si>
  <si>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</si>
  <si>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</si>
  <si>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</si>
  <si>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</si>
  <si>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</si>
  <si>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</si>
  <si>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</si>
  <si>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</si>
  <si>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</si>
  <si>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</si>
  <si>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</si>
  <si>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</si>
  <si>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</si>
  <si>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</si>
  <si>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</si>
  <si>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</si>
  <si>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</si>
  <si>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</si>
  <si>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</si>
  <si>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</si>
  <si>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</si>
  <si>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</si>
  <si>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</si>
  <si>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</si>
  <si>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</si>
  <si>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</si>
  <si>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</si>
  <si>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</si>
  <si>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</si>
  <si>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</si>
  <si>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</si>
  <si>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</si>
  <si>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</si>
  <si>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</si>
  <si>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</si>
  <si>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</si>
  <si>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</si>
  <si>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</si>
  <si>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</si>
  <si>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</si>
  <si>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</si>
  <si>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</si>
  <si>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</si>
  <si>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</si>
  <si>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</si>
  <si>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</si>
  <si>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</si>
  <si>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</si>
  <si>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</si>
  <si>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</si>
  <si>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</si>
  <si>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</si>
  <si>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</si>
  <si>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</si>
  <si>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</si>
  <si>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</si>
  <si>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</si>
  <si>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</si>
  <si>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</si>
  <si>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</si>
  <si>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</si>
  <si>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</si>
  <si>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</si>
  <si>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</si>
  <si>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</si>
  <si>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</si>
  <si>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</si>
  <si>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</si>
  <si>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</si>
  <si>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</si>
  <si>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</si>
  <si>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</si>
  <si>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</si>
  <si>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</si>
  <si>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</si>
  <si>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</si>
  <si>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</si>
  <si>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</si>
  <si>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</si>
  <si>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</si>
  <si>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</si>
  <si>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</si>
  <si>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</si>
  <si>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</si>
  <si>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</si>
  <si>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</si>
  <si>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</si>
  <si>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</si>
  <si>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</si>
  <si>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</si>
  <si>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</si>
  <si>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</si>
  <si>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</si>
  <si>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</si>
  <si>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</si>
  <si>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</si>
  <si>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</si>
  <si>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</si>
  <si>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</si>
  <si>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</si>
  <si>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</si>
  <si>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</si>
  <si>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</si>
  <si>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</si>
  <si>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</si>
  <si>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</si>
  <si>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</si>
  <si>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</si>
  <si>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</si>
  <si>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</si>
  <si>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</si>
  <si>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</si>
  <si>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</si>
  <si>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</si>
  <si>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</si>
  <si>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</si>
  <si>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</si>
  <si>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</si>
  <si>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</si>
  <si>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</si>
  <si>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</si>
  <si>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</si>
  <si>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</si>
  <si>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</si>
  <si>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</si>
  <si>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</si>
  <si>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</si>
  <si>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</si>
  <si>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</si>
  <si>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</si>
  <si>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</si>
  <si>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</si>
  <si>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</si>
  <si>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</si>
  <si>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</si>
  <si>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</si>
  <si>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</si>
  <si>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</si>
  <si>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</si>
  <si>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</si>
  <si>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</si>
  <si>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</si>
  <si>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</si>
  <si>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</si>
  <si>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</si>
  <si>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</si>
  <si>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</si>
  <si>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</si>
  <si>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</si>
  <si>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</si>
  <si>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</si>
  <si>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</si>
  <si>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</si>
  <si>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</si>
  <si>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</si>
  <si>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</si>
  <si>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</si>
  <si>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</si>
  <si>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</si>
  <si>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</si>
  <si>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</si>
  <si>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</si>
  <si>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</si>
  <si>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</si>
  <si>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</si>
  <si>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</si>
  <si>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</si>
  <si>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</si>
  <si>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</si>
  <si>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</si>
  <si>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</si>
  <si>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</si>
  <si>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</si>
  <si>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</si>
  <si>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</si>
  <si>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</si>
  <si>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</si>
  <si>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</si>
  <si>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</si>
  <si>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</si>
  <si>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</si>
  <si>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</si>
  <si>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</si>
  <si>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</si>
  <si>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</si>
  <si>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</si>
  <si>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</si>
  <si>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</si>
  <si>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</si>
  <si>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</si>
  <si>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</si>
  <si>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</si>
  <si>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</si>
  <si>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</si>
  <si>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</si>
  <si>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</si>
  <si>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</si>
  <si>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</si>
  <si>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</si>
  <si>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</si>
  <si>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</si>
  <si>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</si>
  <si>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</si>
  <si>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</si>
  <si>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</si>
  <si>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</si>
  <si>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</si>
  <si>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</si>
  <si>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</si>
  <si>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</si>
  <si>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</si>
  <si>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</si>
  <si>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</si>
  <si>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</si>
  <si>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</si>
  <si>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</si>
  <si>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</si>
  <si>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</si>
  <si>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</si>
  <si>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</si>
  <si>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</si>
  <si>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</si>
  <si>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</si>
  <si>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</si>
  <si>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</si>
  <si>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</si>
  <si>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</si>
  <si>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</si>
  <si>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</si>
  <si>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</si>
  <si>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</si>
  <si>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</si>
  <si>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</si>
  <si>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</si>
  <si>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</si>
  <si>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</si>
  <si>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</si>
  <si>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</si>
  <si>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</si>
  <si>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</si>
  <si>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</si>
  <si>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</si>
  <si>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</si>
  <si>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</si>
  <si>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</si>
  <si>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</si>
  <si>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</si>
  <si>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</si>
  <si>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</si>
  <si>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</si>
  <si>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</si>
  <si>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</si>
  <si>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</si>
  <si>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</si>
  <si>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</si>
  <si>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</si>
  <si>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</si>
  <si>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</si>
  <si>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</si>
  <si>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</si>
  <si>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</si>
  <si>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</si>
  <si>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</si>
  <si>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</si>
  <si>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</si>
  <si>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</si>
  <si>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</si>
  <si>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</si>
  <si>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</si>
  <si>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</si>
  <si>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</si>
  <si>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</si>
  <si>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</si>
  <si>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</si>
  <si>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</si>
  <si>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</si>
  <si>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</si>
  <si>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</si>
  <si>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</si>
  <si>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</si>
  <si>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</si>
  <si>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</si>
  <si>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</si>
  <si>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</si>
  <si>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</si>
  <si>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</si>
  <si>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</si>
  <si>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</si>
  <si>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</si>
  <si>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</si>
  <si>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</si>
  <si>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</si>
  <si>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</si>
  <si>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</si>
  <si>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</si>
  <si>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</si>
  <si>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</si>
  <si>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</si>
  <si>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</si>
  <si>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</si>
  <si>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</si>
  <si>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</si>
  <si>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</si>
  <si>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</si>
  <si>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</si>
  <si>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</si>
  <si>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</si>
  <si>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</si>
  <si>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</si>
  <si>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</si>
  <si>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</si>
  <si>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</si>
  <si>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</si>
  <si>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</si>
  <si>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</si>
  <si>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</si>
  <si>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</si>
  <si>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</si>
  <si>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</si>
  <si>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</si>
  <si>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</si>
  <si>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</si>
  <si>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</si>
  <si>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</si>
  <si>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</si>
  <si>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</si>
  <si>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</si>
  <si>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</si>
  <si>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</si>
  <si>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</si>
  <si>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</si>
  <si>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</si>
  <si>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</si>
  <si>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</si>
  <si>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</si>
  <si>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</si>
  <si>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</si>
  <si>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</si>
  <si>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</si>
  <si>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</si>
  <si>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</si>
  <si>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</si>
  <si>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</si>
  <si>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</si>
  <si>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</si>
  <si>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</si>
  <si>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</si>
  <si>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</si>
  <si>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</si>
  <si>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</si>
  <si>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</si>
  <si>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</si>
  <si>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</si>
  <si>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</si>
  <si>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</si>
  <si>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</si>
  <si>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</si>
  <si>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</si>
  <si>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</si>
  <si>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</si>
  <si>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</si>
  <si>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</si>
  <si>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</si>
  <si>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</si>
  <si>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</si>
  <si>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</si>
  <si>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</si>
  <si>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</si>
  <si>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</si>
  <si>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</si>
  <si>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</si>
  <si>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</si>
  <si>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</si>
  <si>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</si>
  <si>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</si>
  <si>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</si>
  <si>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</si>
  <si>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</si>
  <si>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</si>
  <si>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</si>
  <si>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</si>
  <si>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</si>
  <si>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</si>
  <si>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</si>
  <si>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</si>
  <si>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</si>
  <si>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</si>
  <si>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</si>
  <si>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</si>
  <si>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</si>
  <si>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</si>
  <si>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</si>
  <si>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</si>
  <si>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</si>
  <si>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</si>
  <si>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</si>
  <si>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</si>
  <si>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</si>
  <si>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</si>
  <si>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</si>
  <si>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</si>
  <si>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</si>
  <si>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</si>
  <si>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</si>
  <si>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</si>
  <si>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</si>
  <si>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</si>
  <si>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</si>
  <si>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</si>
  <si>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</si>
  <si>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</si>
  <si>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</si>
  <si>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</si>
  <si>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</si>
  <si>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</si>
  <si>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</si>
  <si>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</si>
  <si>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</si>
  <si>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</si>
  <si>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</si>
  <si>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</si>
  <si>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</si>
  <si>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</si>
  <si>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</si>
  <si>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</si>
  <si>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</si>
  <si>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</si>
  <si>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</si>
  <si>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</si>
  <si>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</si>
  <si>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</si>
  <si>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</si>
  <si>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</si>
  <si>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</si>
  <si>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</si>
  <si>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</si>
  <si>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</si>
  <si>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</si>
  <si>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</si>
  <si>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</si>
  <si>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</si>
  <si>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</si>
  <si>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</si>
  <si>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</si>
  <si>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</si>
  <si>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</si>
  <si>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</si>
  <si>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</si>
  <si>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</si>
  <si>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</si>
  <si>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</si>
  <si>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</si>
  <si>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</si>
  <si>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</si>
  <si>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</si>
  <si>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</si>
  <si>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</si>
  <si>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</si>
  <si>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</si>
  <si>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</si>
  <si>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</si>
  <si>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</si>
  <si>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</si>
  <si>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</si>
  <si>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</si>
  <si>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</si>
  <si>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</si>
  <si>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</si>
  <si>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</si>
  <si>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</si>
  <si>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</si>
  <si>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</si>
  <si>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</si>
  <si>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</si>
  <si>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</si>
  <si>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</si>
  <si>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</si>
  <si>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</si>
  <si>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</si>
  <si>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</si>
  <si>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</si>
  <si>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</si>
  <si>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</si>
  <si>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</si>
  <si>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</si>
  <si>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</si>
  <si>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</si>
  <si>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</si>
  <si>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</si>
  <si>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</si>
  <si>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</si>
  <si>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</si>
  <si>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</si>
  <si>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</si>
  <si>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</si>
  <si>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</si>
  <si>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</si>
  <si>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</si>
  <si>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</si>
  <si>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</si>
  <si>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</si>
  <si>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</si>
  <si>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</si>
  <si>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</si>
  <si>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</si>
  <si>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</si>
  <si>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</si>
  <si>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</si>
  <si>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</si>
  <si>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</si>
  <si>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</si>
  <si>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</si>
  <si>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</si>
  <si>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</si>
  <si>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</si>
  <si>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</si>
  <si>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</si>
  <si>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</si>
  <si>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</si>
  <si>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</si>
  <si>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</si>
  <si>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</si>
  <si>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</si>
  <si>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</si>
  <si>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</si>
  <si>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</si>
  <si>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</si>
  <si>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</si>
  <si>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</si>
  <si>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</si>
  <si>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</si>
  <si>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</si>
  <si>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</si>
  <si>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</si>
  <si>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</si>
  <si>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</si>
  <si>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</si>
  <si>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</si>
  <si>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</si>
  <si>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</si>
  <si>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</si>
  <si>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</si>
  <si>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</si>
  <si>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</si>
  <si>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</si>
  <si>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</si>
  <si>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</si>
  <si>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</si>
  <si>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</si>
  <si>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</si>
  <si>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</si>
  <si>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</si>
  <si>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</si>
  <si>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</si>
  <si>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</si>
  <si>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</si>
  <si>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</si>
  <si>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</si>
  <si>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</si>
  <si>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</si>
  <si>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</si>
  <si>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</si>
  <si>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</si>
  <si>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</si>
  <si>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</si>
  <si>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</si>
  <si>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</si>
  <si>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</si>
  <si>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</si>
  <si>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</si>
  <si>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</si>
  <si>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</si>
  <si>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</si>
  <si>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</si>
  <si>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</si>
  <si>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</si>
  <si>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</si>
  <si>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</si>
  <si>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</si>
  <si>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</si>
  <si>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</si>
  <si>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</si>
  <si>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</si>
  <si>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</si>
  <si>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</si>
  <si>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</si>
  <si>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</si>
  <si>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</si>
  <si>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</si>
  <si>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</si>
  <si>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</si>
  <si>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</si>
  <si>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</si>
  <si>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</si>
  <si>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</si>
  <si>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</si>
  <si>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</si>
  <si>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</si>
  <si>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</si>
  <si>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</si>
  <si>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</si>
  <si>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</si>
  <si>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</si>
  <si>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</si>
  <si>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</si>
  <si>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</si>
  <si>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</si>
  <si>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</si>
  <si>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</si>
  <si>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</si>
  <si>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</si>
  <si>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</si>
  <si>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</si>
  <si>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</si>
  <si>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</si>
  <si>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</si>
  <si>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</si>
  <si>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</si>
  <si>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</si>
  <si>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</si>
  <si>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</si>
  <si>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</si>
  <si>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</si>
  <si>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</si>
  <si>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</si>
  <si>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</si>
  <si>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</si>
  <si>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</si>
  <si>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</si>
  <si>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</si>
  <si>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</si>
  <si>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</si>
  <si>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</si>
  <si>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</si>
  <si>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</si>
  <si>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</si>
  <si>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</si>
  <si>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</si>
  <si>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</si>
  <si>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</si>
  <si>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</si>
  <si>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</si>
  <si>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</si>
  <si>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</si>
  <si>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</si>
  <si>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</si>
  <si>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</si>
  <si>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</si>
  <si>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</si>
  <si>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</si>
  <si>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</si>
  <si>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</si>
  <si>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</si>
  <si>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</si>
  <si>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</si>
  <si>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</si>
  <si>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</si>
  <si>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</si>
  <si>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</si>
  <si>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</si>
  <si>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</si>
  <si>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</si>
  <si>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</si>
  <si>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</si>
  <si>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</si>
  <si>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</si>
  <si>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</si>
  <si>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</si>
  <si>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</si>
  <si>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</si>
  <si>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</si>
  <si>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</si>
  <si>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</si>
  <si>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</si>
  <si>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</si>
  <si>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</si>
  <si>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</si>
  <si>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</si>
  <si>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</si>
  <si>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</si>
  <si>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</si>
  <si>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</si>
  <si>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</si>
  <si>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</si>
  <si>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</si>
  <si>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</si>
  <si>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</si>
  <si>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</si>
  <si>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</si>
  <si>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</si>
  <si>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</si>
  <si>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</si>
  <si>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</si>
  <si>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</si>
  <si>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</si>
  <si>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</si>
  <si>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</si>
  <si>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</si>
  <si>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</si>
  <si>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</si>
  <si>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</si>
  <si>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</si>
  <si>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</si>
  <si>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</si>
  <si>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</si>
  <si>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</si>
  <si>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</si>
  <si>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</si>
  <si>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</si>
  <si>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</si>
  <si>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</si>
  <si>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</si>
  <si>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</si>
  <si>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</si>
  <si>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</si>
  <si>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</si>
  <si>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</si>
  <si>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</si>
  <si>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</si>
  <si>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</si>
  <si>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</si>
  <si>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</si>
  <si>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</si>
  <si>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</si>
  <si>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</si>
  <si>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</si>
  <si>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</si>
  <si>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</si>
  <si>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</si>
  <si>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</si>
  <si>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</si>
  <si>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</si>
  <si>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</si>
  <si>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</si>
  <si>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</si>
  <si>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</si>
  <si>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</si>
  <si>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</si>
  <si>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</si>
  <si>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</si>
  <si>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</si>
  <si>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</si>
  <si>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</si>
  <si>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</si>
  <si>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</si>
  <si>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</si>
  <si>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</si>
  <si>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</si>
  <si>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</si>
  <si>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</si>
  <si>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</si>
  <si>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</si>
  <si>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</si>
  <si>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</si>
  <si>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</si>
  <si>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</si>
  <si>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</si>
  <si>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</si>
  <si>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</si>
  <si>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</si>
  <si>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</si>
  <si>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</si>
  <si>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</si>
  <si>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</si>
  <si>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</si>
  <si>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</si>
  <si>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</si>
  <si>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</si>
  <si>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</si>
  <si>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</si>
  <si>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</si>
  <si>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</si>
  <si>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</si>
  <si>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</si>
  <si>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</si>
  <si>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</si>
  <si>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</si>
  <si>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</si>
  <si>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</si>
  <si>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</si>
  <si>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</si>
  <si>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</si>
  <si>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</si>
  <si>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</si>
  <si>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</si>
  <si>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</si>
  <si>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</si>
  <si>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</si>
  <si>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</si>
  <si>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</si>
  <si>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</si>
  <si>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</si>
  <si>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</si>
  <si>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</si>
  <si>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</si>
  <si>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</si>
  <si>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</si>
  <si>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</si>
  <si>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</si>
  <si>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</si>
  <si>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</si>
  <si>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</si>
  <si>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</si>
  <si>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</si>
  <si>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</si>
  <si>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</si>
  <si>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</si>
  <si>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</si>
  <si>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</si>
  <si>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</si>
  <si>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</si>
  <si>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</si>
  <si>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</si>
  <si>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</si>
  <si>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</si>
  <si>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</si>
  <si>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</si>
  <si>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</si>
  <si>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</si>
  <si>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</si>
  <si>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</si>
  <si>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</si>
  <si>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</si>
  <si>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</si>
  <si>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</si>
  <si>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</si>
  <si>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</si>
  <si>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</si>
  <si>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</si>
  <si>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</si>
  <si>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</si>
  <si>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</si>
  <si>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</si>
  <si>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</si>
  <si>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</si>
  <si>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</si>
  <si>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</si>
  <si>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</si>
  <si>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</si>
  <si>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</si>
  <si>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</si>
  <si>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</si>
  <si>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</si>
  <si>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</si>
  <si>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</si>
  <si>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</si>
  <si>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</si>
  <si>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</si>
  <si>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</si>
  <si>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</si>
  <si>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</si>
  <si>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</si>
  <si>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</si>
  <si>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</si>
  <si>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</si>
  <si>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</si>
  <si>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</si>
  <si>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</si>
  <si>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</si>
  <si>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</si>
  <si>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</si>
  <si>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</si>
  <si>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</si>
  <si>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</si>
  <si>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</si>
  <si>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</si>
  <si>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</si>
  <si>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</si>
  <si>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</si>
  <si>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</si>
  <si>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</si>
  <si>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</si>
  <si>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</si>
  <si>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</si>
  <si>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</si>
  <si>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</si>
  <si>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</si>
  <si>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</si>
  <si>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</si>
  <si>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</si>
  <si>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</si>
  <si>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</si>
  <si>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</si>
  <si>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</si>
  <si>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</si>
  <si>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</si>
  <si>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</si>
  <si>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</si>
  <si>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</si>
  <si>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</si>
  <si>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</si>
  <si>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</si>
  <si>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</si>
  <si>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</si>
  <si>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</si>
  <si>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</si>
  <si>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</si>
  <si>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</si>
  <si>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</si>
  <si>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</si>
  <si>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</si>
  <si>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</si>
  <si>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</si>
  <si>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</si>
  <si>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</si>
  <si>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</si>
  <si>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</si>
  <si>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</si>
  <si>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</si>
  <si>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</si>
  <si>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</si>
  <si>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</si>
  <si>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</si>
  <si>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</si>
  <si>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</si>
  <si>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</si>
  <si>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</si>
  <si>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</si>
  <si>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</si>
  <si>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</si>
  <si>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</si>
  <si>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</si>
  <si>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</si>
  <si>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</si>
  <si>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</si>
  <si>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</si>
  <si>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</si>
  <si>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</si>
  <si>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</si>
  <si>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</si>
  <si>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</si>
  <si>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</si>
  <si>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</si>
  <si>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</si>
  <si>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</si>
  <si>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</si>
  <si>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</si>
  <si>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</si>
  <si>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</si>
  <si>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</si>
  <si>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</si>
  <si>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</si>
  <si>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</si>
  <si>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</si>
  <si>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</si>
  <si>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</si>
  <si>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</si>
  <si>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</si>
  <si>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</si>
  <si>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</si>
  <si>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</si>
  <si>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</si>
  <si>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</si>
  <si>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</si>
  <si>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</si>
  <si>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</si>
  <si>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</si>
  <si>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</si>
  <si>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</si>
  <si>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</si>
  <si>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</si>
  <si>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</si>
  <si>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</si>
  <si>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</si>
  <si>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</si>
  <si>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</si>
  <si>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</si>
  <si>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</si>
  <si>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</si>
  <si>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</si>
  <si>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</si>
  <si>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</si>
  <si>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</si>
  <si>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</si>
  <si>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</si>
  <si>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</si>
  <si>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</si>
  <si>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</si>
  <si>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</si>
  <si>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</si>
  <si>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</si>
  <si>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</si>
  <si>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</si>
  <si>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</si>
  <si>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</si>
  <si>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</si>
  <si>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</si>
  <si>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</si>
  <si>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</si>
  <si>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</si>
  <si>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</si>
  <si>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</si>
  <si>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</si>
  <si>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</si>
  <si>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</si>
  <si>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</si>
  <si>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</si>
  <si>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</si>
  <si>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</si>
  <si>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</si>
  <si>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</si>
  <si>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</si>
  <si>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</si>
  <si>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</si>
  <si>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</si>
  <si>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</si>
  <si>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</si>
  <si>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</si>
  <si>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</si>
  <si>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</si>
  <si>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</si>
  <si>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</si>
  <si>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</si>
  <si>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</si>
  <si>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</si>
  <si>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</si>
  <si>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</si>
  <si>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</si>
  <si>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</si>
  <si>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</si>
  <si>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</si>
  <si>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</si>
  <si>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</si>
  <si>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</si>
  <si>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</si>
  <si>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</si>
  <si>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</si>
  <si>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</si>
  <si>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</si>
  <si>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</si>
  <si>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</si>
  <si>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</si>
  <si>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</si>
  <si>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</si>
  <si>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</si>
  <si>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</si>
  <si>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</si>
  <si>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</si>
  <si>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</si>
  <si>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</si>
  <si>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</si>
  <si>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</si>
  <si>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</si>
  <si>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</si>
  <si>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</si>
  <si>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</si>
  <si>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</si>
  <si>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</si>
  <si>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</si>
  <si>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</si>
  <si>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</si>
  <si>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</si>
  <si>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</si>
  <si>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</si>
  <si>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</si>
  <si>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</si>
  <si>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</si>
  <si>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</si>
  <si>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</si>
  <si>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</si>
  <si>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</si>
  <si>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</si>
  <si>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</si>
  <si>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</si>
  <si>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</si>
  <si>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</si>
  <si>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</si>
  <si>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</si>
  <si>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</si>
  <si>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</si>
  <si>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</si>
  <si>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</si>
  <si>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</si>
  <si>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</si>
  <si>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</si>
  <si>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</si>
  <si>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</si>
  <si>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</si>
  <si>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</si>
  <si>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</si>
  <si>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</si>
  <si>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</si>
  <si>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</si>
  <si>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</si>
  <si>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</si>
  <si>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</si>
  <si>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</si>
  <si>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</si>
  <si>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</si>
  <si>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</si>
  <si>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</si>
  <si>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</si>
  <si>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</si>
  <si>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</si>
  <si>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</si>
  <si>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</si>
  <si>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</si>
  <si>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</si>
  <si>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</si>
  <si>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</si>
  <si>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</si>
  <si>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</si>
  <si>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</si>
  <si>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</si>
  <si>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</si>
  <si>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</si>
  <si>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</si>
  <si>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</si>
  <si>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</si>
  <si>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</si>
  <si>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</si>
  <si>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</si>
  <si>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</si>
  <si>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</si>
  <si>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</si>
  <si>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</si>
  <si>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</si>
  <si>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</si>
  <si>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</si>
  <si>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</si>
  <si>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</si>
  <si>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</si>
  <si>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</si>
  <si>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</si>
  <si>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</si>
  <si>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</si>
  <si>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</si>
  <si>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</si>
  <si>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</si>
  <si>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</si>
  <si>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</si>
  <si>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</si>
  <si>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</si>
  <si>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</si>
  <si>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</si>
  <si>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</si>
  <si>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</si>
  <si>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</si>
  <si>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</si>
  <si>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</si>
  <si>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</si>
  <si>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</si>
  <si>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</si>
  <si>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</si>
  <si>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</si>
  <si>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</si>
  <si>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</si>
  <si>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</si>
  <si>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</si>
  <si>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</si>
  <si>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</si>
  <si>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</si>
  <si>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</si>
  <si>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</si>
  <si>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</si>
  <si>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</si>
  <si>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</si>
  <si>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</si>
  <si>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</si>
  <si>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</si>
  <si>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</si>
  <si>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</si>
  <si>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</si>
  <si>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</si>
  <si>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</si>
  <si>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</si>
  <si>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</si>
  <si>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</si>
  <si>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</si>
  <si>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</si>
  <si>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</si>
  <si>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</si>
  <si>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</si>
  <si>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</si>
  <si>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</si>
  <si>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</si>
  <si>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</si>
  <si>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</si>
  <si>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</si>
  <si>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</si>
  <si>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</si>
  <si>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</si>
  <si>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</si>
  <si>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</si>
  <si>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</si>
  <si>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</si>
  <si>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</si>
  <si>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</si>
  <si>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</si>
  <si>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</si>
  <si>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</si>
  <si>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</si>
  <si>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</si>
  <si>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</si>
  <si>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</si>
  <si>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</si>
  <si>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</si>
  <si>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</si>
  <si>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</si>
  <si>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</si>
  <si>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</si>
  <si>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</si>
  <si>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</si>
  <si>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</si>
  <si>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</si>
  <si>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</si>
  <si>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</si>
  <si>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</si>
  <si>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</si>
  <si>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</si>
  <si>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</si>
  <si>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</si>
  <si>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</si>
  <si>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</si>
  <si>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</si>
  <si>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</si>
  <si>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</si>
  <si>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</si>
  <si>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</si>
  <si>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</si>
  <si>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</si>
  <si>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</si>
  <si>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</si>
  <si>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</si>
  <si>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</si>
  <si>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</si>
  <si>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</si>
  <si>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</si>
  <si>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</si>
  <si>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</si>
  <si>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</si>
  <si>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</si>
  <si>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</si>
  <si>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</si>
  <si>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</si>
  <si>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</si>
  <si>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</si>
  <si>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</si>
  <si>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</si>
  <si>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</si>
  <si>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</si>
  <si>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</si>
  <si>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</si>
  <si>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</si>
  <si>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</si>
  <si>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</si>
  <si>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</si>
  <si>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</si>
  <si>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</si>
  <si>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</si>
  <si>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</si>
  <si>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</si>
  <si>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</si>
  <si>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</si>
  <si>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</si>
  <si>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</si>
  <si>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</si>
  <si>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</si>
  <si>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</si>
  <si>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</si>
  <si>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</si>
  <si>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</si>
  <si>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</si>
  <si>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</si>
  <si>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</si>
  <si>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</si>
  <si>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</si>
  <si>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</si>
  <si>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</si>
  <si>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</si>
  <si>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</si>
  <si>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</si>
  <si>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</si>
  <si>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</si>
  <si>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</si>
  <si>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</si>
  <si>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</si>
  <si>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</si>
  <si>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</si>
  <si>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</si>
  <si>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</si>
  <si>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</si>
  <si>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</si>
  <si>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</si>
  <si>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</si>
  <si>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</si>
  <si>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</si>
  <si>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</si>
  <si>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</si>
  <si>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</si>
  <si>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</si>
  <si>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</si>
  <si>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</si>
  <si>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</si>
  <si>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</si>
  <si>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</si>
  <si>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</si>
  <si>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</si>
  <si>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</si>
  <si>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</si>
  <si>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</si>
  <si>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</si>
  <si>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</si>
  <si>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</si>
  <si>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</si>
  <si>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</si>
  <si>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</si>
  <si>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</si>
  <si>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</si>
  <si>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</si>
  <si>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</si>
  <si>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</si>
  <si>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</si>
  <si>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</si>
  <si>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</si>
  <si>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</si>
  <si>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</si>
  <si>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</si>
  <si>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</si>
  <si>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</si>
  <si>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</si>
  <si>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</si>
  <si>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</si>
  <si>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</si>
  <si>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</si>
  <si>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</si>
  <si>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</si>
  <si>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</si>
  <si>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</si>
  <si>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</si>
  <si>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</si>
  <si>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</si>
  <si>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</si>
  <si>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</si>
  <si>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</si>
  <si>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</si>
  <si>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</si>
  <si>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</si>
  <si>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</si>
  <si>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</si>
  <si>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</si>
  <si>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</si>
  <si>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</si>
  <si>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</si>
  <si>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</si>
  <si>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</si>
  <si>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</si>
  <si>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</si>
  <si>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</si>
  <si>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</si>
  <si>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</si>
  <si>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</si>
  <si>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</si>
  <si>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</si>
  <si>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</si>
  <si>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</si>
  <si>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</si>
  <si>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</si>
  <si>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</si>
  <si>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</si>
  <si>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</si>
  <si>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</si>
  <si>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</si>
  <si>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</si>
  <si>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</si>
  <si>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</si>
  <si>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</si>
  <si>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</si>
  <si>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</si>
  <si>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</si>
  <si>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</si>
  <si>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</si>
  <si>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</si>
  <si>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</si>
  <si>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</si>
  <si>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</si>
  <si>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</si>
  <si>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</si>
  <si>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</si>
  <si>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</si>
  <si>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</si>
  <si>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</si>
  <si>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</si>
  <si>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</si>
  <si>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</si>
  <si>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</si>
  <si>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</si>
  <si>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</si>
  <si>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</si>
  <si>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</si>
  <si>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</si>
  <si>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</si>
  <si>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</si>
  <si>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</si>
  <si>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</si>
  <si>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</si>
  <si>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</si>
  <si>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</si>
  <si>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</si>
  <si>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</si>
  <si>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</si>
  <si>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</si>
  <si>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</si>
  <si>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</si>
  <si>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</si>
  <si>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</si>
  <si>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</si>
  <si>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</si>
  <si>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</si>
  <si>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</si>
  <si>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</si>
  <si>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</si>
  <si>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</si>
  <si>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</si>
  <si>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</si>
  <si>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</si>
  <si>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</si>
  <si>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</si>
  <si>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</si>
  <si>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</si>
  <si>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</si>
  <si>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</si>
  <si>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</si>
  <si>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</si>
  <si>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</si>
  <si>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</si>
  <si>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</si>
  <si>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</si>
  <si>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</si>
  <si>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</si>
  <si>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</si>
  <si>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</si>
  <si>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</si>
  <si>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</si>
  <si>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</si>
  <si>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</si>
  <si>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</si>
  <si>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</si>
  <si>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</si>
  <si>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</si>
  <si>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</si>
  <si>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</si>
  <si>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</si>
  <si>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</si>
  <si>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</si>
  <si>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</si>
  <si>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</si>
  <si>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</si>
  <si>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</si>
  <si>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</si>
  <si>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</si>
  <si>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</si>
  <si>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</si>
  <si>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</si>
  <si>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</si>
  <si>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</si>
  <si>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</si>
  <si>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</si>
  <si>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</si>
  <si>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</si>
  <si>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</si>
  <si>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</si>
  <si>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</si>
  <si>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</si>
  <si>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</si>
  <si>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</si>
  <si>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</si>
  <si>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</si>
  <si>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</si>
  <si>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</si>
  <si>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</si>
  <si>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</si>
  <si>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</si>
  <si>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</si>
  <si>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</si>
  <si>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</si>
  <si>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</si>
  <si>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</si>
  <si>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</si>
  <si>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</si>
  <si>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</si>
  <si>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</si>
  <si>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</si>
  <si>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</si>
  <si>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</si>
  <si>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</si>
  <si>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</si>
  <si>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</si>
  <si>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</si>
  <si>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</si>
  <si>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</si>
  <si>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</si>
  <si>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</si>
  <si>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</si>
  <si>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</si>
  <si>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</si>
  <si>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</si>
  <si>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</si>
  <si>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</si>
  <si>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</si>
  <si>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</si>
  <si>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</si>
  <si>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</si>
  <si>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</si>
  <si>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</si>
  <si>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</si>
  <si>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</si>
  <si>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</si>
  <si>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</si>
  <si>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</si>
  <si>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</si>
  <si>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</si>
  <si>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</si>
  <si>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</si>
  <si>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</si>
  <si>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</si>
  <si>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</si>
  <si>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</si>
  <si>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</si>
  <si>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</si>
  <si>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</si>
  <si>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</si>
  <si>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</si>
  <si>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</si>
  <si>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</si>
  <si>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</si>
  <si>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</si>
  <si>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</si>
  <si>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</si>
  <si>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</si>
  <si>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</si>
  <si>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</si>
  <si>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</si>
  <si>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</si>
  <si>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</si>
  <si>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</si>
  <si>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</si>
  <si>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</si>
  <si>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</si>
  <si>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</si>
  <si>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</si>
  <si>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</si>
  <si>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</si>
  <si>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</si>
  <si>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</si>
  <si>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</si>
  <si>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</si>
  <si>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</si>
  <si>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</si>
  <si>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</si>
  <si>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</si>
  <si>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</si>
  <si>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</si>
  <si>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</si>
  <si>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</si>
  <si>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</si>
  <si>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</si>
  <si>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</si>
  <si>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</si>
  <si>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</si>
  <si>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</si>
  <si>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</si>
  <si>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</si>
  <si>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</si>
  <si>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</si>
  <si>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</si>
  <si>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</si>
  <si>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</si>
  <si>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</si>
  <si>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</si>
  <si>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</si>
  <si>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</si>
  <si>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</si>
  <si>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</si>
  <si>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</si>
  <si>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</si>
  <si>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</si>
  <si>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</si>
  <si>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</si>
  <si>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</si>
  <si>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</si>
  <si>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</si>
  <si>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</si>
  <si>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</si>
  <si>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</si>
  <si>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</si>
  <si>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</si>
  <si>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</si>
  <si>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</si>
  <si>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</si>
  <si>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</si>
  <si>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</si>
  <si>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</si>
  <si>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</si>
  <si>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</si>
  <si>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</si>
  <si>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</si>
  <si>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</si>
  <si>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</si>
  <si>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</si>
  <si>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</si>
  <si>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</si>
  <si>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</si>
  <si>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</si>
  <si>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</si>
  <si>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</si>
  <si>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</si>
  <si>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</si>
  <si>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</si>
  <si>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</si>
  <si>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</si>
  <si>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</si>
  <si>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</si>
  <si>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</si>
  <si>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</si>
  <si>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</si>
  <si>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</si>
  <si>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</si>
  <si>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</si>
  <si>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</si>
  <si>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</si>
  <si>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</si>
  <si>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</si>
  <si>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</si>
  <si>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</si>
  <si>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</si>
  <si>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</si>
  <si>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</si>
  <si>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</si>
  <si>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</si>
  <si>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</si>
  <si>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</si>
  <si>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</si>
  <si>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</si>
  <si>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</si>
  <si>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</si>
  <si>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</si>
  <si>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</si>
  <si>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</si>
  <si>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</si>
  <si>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</si>
  <si>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</si>
  <si>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</si>
  <si>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</si>
  <si>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</si>
  <si>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</si>
  <si>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</si>
  <si>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</si>
  <si>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</si>
  <si>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</si>
  <si>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</si>
  <si>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</si>
  <si>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</si>
  <si>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</si>
  <si>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</si>
  <si>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</si>
  <si>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</si>
  <si>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</si>
  <si>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</si>
  <si>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</si>
  <si>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</si>
  <si>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</si>
  <si>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</si>
  <si>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</si>
  <si>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</si>
  <si>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</si>
  <si>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</si>
  <si>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</si>
  <si>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</si>
  <si>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</si>
  <si>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</si>
  <si>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</si>
  <si>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</si>
  <si>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</si>
  <si>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</si>
  <si>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</si>
  <si>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</si>
  <si>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</si>
  <si>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</si>
  <si>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</si>
  <si>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</si>
  <si>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</si>
  <si>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</si>
  <si>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</si>
  <si>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</si>
  <si>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</si>
  <si>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</si>
  <si>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</si>
  <si>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</si>
  <si>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</si>
  <si>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</si>
  <si>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</si>
  <si>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</si>
  <si>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</si>
  <si>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</si>
  <si>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</si>
  <si>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</si>
  <si>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</si>
  <si>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</si>
  <si>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</si>
  <si>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</si>
  <si>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</si>
  <si>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</si>
  <si>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</si>
  <si>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</si>
  <si>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</si>
  <si>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</si>
  <si>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</si>
  <si>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</si>
  <si>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</si>
  <si>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</si>
  <si>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</si>
  <si>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</si>
  <si>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</si>
  <si>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</si>
  <si>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</si>
  <si>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</si>
  <si>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</si>
  <si>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</si>
  <si>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</si>
  <si>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</si>
  <si>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</si>
  <si>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</si>
  <si>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</si>
  <si>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</si>
  <si>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</si>
  <si>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</si>
  <si>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</si>
  <si>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</si>
  <si>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</si>
  <si>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</si>
  <si>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</si>
  <si>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</si>
  <si>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</si>
  <si>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</si>
  <si>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</si>
  <si>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</si>
  <si>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</si>
  <si>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</si>
  <si>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</si>
  <si>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</si>
  <si>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</si>
  <si>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</si>
  <si>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</si>
  <si>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</si>
  <si>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</si>
  <si>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</si>
  <si>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</si>
  <si>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</si>
  <si>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</si>
  <si>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</si>
  <si>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</si>
  <si>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</si>
  <si>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</si>
  <si>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</si>
  <si>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</si>
  <si>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</si>
  <si>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</si>
  <si>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</si>
  <si>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</si>
  <si>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</si>
  <si>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</si>
  <si>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</si>
  <si>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</si>
  <si>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</si>
  <si>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</si>
  <si>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</si>
  <si>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</si>
  <si>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</si>
  <si>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</si>
  <si>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</si>
  <si>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</si>
  <si>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</si>
  <si>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</si>
  <si>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</si>
  <si>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</si>
  <si>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</si>
  <si>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</si>
  <si>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</si>
  <si>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</si>
  <si>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</si>
  <si>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</si>
  <si>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</si>
  <si>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</si>
  <si>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</si>
  <si>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</si>
  <si>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</si>
  <si>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</si>
  <si>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</si>
  <si>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</si>
  <si>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</si>
  <si>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</si>
  <si>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</si>
  <si>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</si>
  <si>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</si>
  <si>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</si>
  <si>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</si>
  <si>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</si>
  <si>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</si>
  <si>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</si>
  <si>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</si>
  <si>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</si>
  <si>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</si>
  <si>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</si>
  <si>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</si>
  <si>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</si>
  <si>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</si>
  <si>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</si>
  <si>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</si>
  <si>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</si>
  <si>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</si>
  <si>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</si>
  <si>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</si>
  <si>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</si>
  <si>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</si>
  <si>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</si>
  <si>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</si>
  <si>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</si>
  <si>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</si>
  <si>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</si>
  <si>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</si>
  <si>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</si>
  <si>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</si>
  <si>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</si>
  <si>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</si>
  <si>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</si>
  <si>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</si>
  <si>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</si>
  <si>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</si>
  <si>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</si>
  <si>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</si>
  <si>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</si>
  <si>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</si>
  <si>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</si>
  <si>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</si>
  <si>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</si>
  <si>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</si>
  <si>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</si>
  <si>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</si>
  <si>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</si>
  <si>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</si>
  <si>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</si>
  <si>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</si>
  <si>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</si>
  <si>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</si>
  <si>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</si>
  <si>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</si>
  <si>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</si>
  <si>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</si>
  <si>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</si>
  <si>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</si>
  <si>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</si>
  <si>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</si>
  <si>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</si>
  <si>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</si>
  <si>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</si>
  <si>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</si>
  <si>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</si>
  <si>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</si>
  <si>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</si>
  <si>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</si>
  <si>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</si>
  <si>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</si>
  <si>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</si>
  <si>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</si>
  <si>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</si>
  <si>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</si>
  <si>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</si>
  <si>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</si>
  <si>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</si>
  <si>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</si>
  <si>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</si>
  <si>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</si>
  <si>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</si>
  <si>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</si>
  <si>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</si>
  <si>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</si>
  <si>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</si>
  <si>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</si>
  <si>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</si>
  <si>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</si>
  <si>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</si>
  <si>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</si>
  <si>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</si>
  <si>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</si>
  <si>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</si>
  <si>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</si>
  <si>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</si>
  <si>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</si>
  <si>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</si>
  <si>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</si>
  <si>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</si>
  <si>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</si>
  <si>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</si>
  <si>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</si>
  <si>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</si>
  <si>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</si>
  <si>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</si>
  <si>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</si>
  <si>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</si>
  <si>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</si>
  <si>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</si>
  <si>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</si>
  <si>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</si>
  <si>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</si>
  <si>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</si>
  <si>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</si>
  <si>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</si>
  <si>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</si>
  <si>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</si>
  <si>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</si>
  <si>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</si>
  <si>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</si>
  <si>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</si>
  <si>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</si>
  <si>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</si>
  <si>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</si>
  <si>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</si>
  <si>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</si>
  <si>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</si>
  <si>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</si>
  <si>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</si>
  <si>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</si>
  <si>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</si>
  <si>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</si>
  <si>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</si>
  <si>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</si>
  <si>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</si>
  <si>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</si>
  <si>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</si>
  <si>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</si>
  <si>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</si>
  <si>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</si>
  <si>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</si>
  <si>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</si>
  <si>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</si>
  <si>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</si>
  <si>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</si>
  <si>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</si>
  <si>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</si>
  <si>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</si>
  <si>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</si>
  <si>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</si>
  <si>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</si>
  <si>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</si>
  <si>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</si>
  <si>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</si>
  <si>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</si>
  <si>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</si>
  <si>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</si>
  <si>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</si>
  <si>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</si>
  <si>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</si>
  <si>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</si>
  <si>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</si>
  <si>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</si>
  <si>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</si>
  <si>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</si>
  <si>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</si>
  <si>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</si>
  <si>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</si>
  <si>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</si>
  <si>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</si>
  <si>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</si>
  <si>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</si>
  <si>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</si>
  <si>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</si>
  <si>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</si>
  <si>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</si>
  <si>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</si>
  <si>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</si>
  <si>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</si>
  <si>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</si>
  <si>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</si>
  <si>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</si>
  <si>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</si>
  <si>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</si>
  <si>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</si>
  <si>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</si>
  <si>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</si>
  <si>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</si>
  <si>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</si>
  <si>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</si>
  <si>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</si>
  <si>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</si>
  <si>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</si>
  <si>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</si>
  <si>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</si>
  <si>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</si>
  <si>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</si>
  <si>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</si>
  <si>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</si>
  <si>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</si>
  <si>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</si>
  <si>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</si>
  <si>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</si>
  <si>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</si>
  <si>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</si>
  <si>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</si>
  <si>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</si>
  <si>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</si>
  <si>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</si>
  <si>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</si>
  <si>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</si>
  <si>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</si>
  <si>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</si>
  <si>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</si>
  <si>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</si>
  <si>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</si>
  <si>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</si>
  <si>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</si>
  <si>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</si>
  <si>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</si>
  <si>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</si>
  <si>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</si>
  <si>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</si>
  <si>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</si>
  <si>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</si>
  <si>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</si>
  <si>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</si>
  <si>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</si>
  <si>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</si>
  <si>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</si>
  <si>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</si>
  <si>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</si>
  <si>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</si>
  <si>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</si>
  <si>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</si>
  <si>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</si>
  <si>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</si>
  <si>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</si>
  <si>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</si>
  <si>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</si>
  <si>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</si>
  <si>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</si>
  <si>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</si>
  <si>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</si>
  <si>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</si>
  <si>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</si>
  <si>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</si>
  <si>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</si>
  <si>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</si>
  <si>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</si>
  <si>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</si>
  <si>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</si>
  <si>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</si>
  <si>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</si>
  <si>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</si>
  <si>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</si>
  <si>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</si>
  <si>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</si>
  <si>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</si>
  <si>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</si>
  <si>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</si>
  <si>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</si>
  <si>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</si>
  <si>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</si>
  <si>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</si>
  <si>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</si>
  <si>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</si>
  <si>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</si>
  <si>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</si>
  <si>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</si>
  <si>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</si>
  <si>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</si>
  <si>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</si>
  <si>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</si>
  <si>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</si>
  <si>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</si>
  <si>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</si>
  <si>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</si>
  <si>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</si>
  <si>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</si>
  <si>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</si>
  <si>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</si>
  <si>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</si>
  <si>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</si>
  <si>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</si>
  <si>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</si>
  <si>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</si>
  <si>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</si>
  <si>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</si>
  <si>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</si>
  <si>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</si>
  <si>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</si>
  <si>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</si>
  <si>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</si>
  <si>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</si>
  <si>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</si>
  <si>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</si>
  <si>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</si>
  <si>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</si>
  <si>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</si>
  <si>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</si>
  <si>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</si>
  <si>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</si>
  <si>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</si>
  <si>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</si>
  <si>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</si>
  <si>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</si>
  <si>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</si>
  <si>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</si>
  <si>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</si>
  <si>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</si>
  <si>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</si>
  <si>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</si>
  <si>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</si>
  <si>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</si>
  <si>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</si>
  <si>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</si>
  <si>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</si>
  <si>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</si>
  <si>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</si>
  <si>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</si>
  <si>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</si>
  <si>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</si>
  <si>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</si>
  <si>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</si>
  <si>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</si>
  <si>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</si>
  <si>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</si>
  <si>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</si>
  <si>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</si>
  <si>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</si>
  <si>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</si>
  <si>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</si>
  <si>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</si>
  <si>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</si>
  <si>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</si>
  <si>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</si>
  <si>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</si>
  <si>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</si>
  <si>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</si>
  <si>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</si>
  <si>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</si>
  <si>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</si>
  <si>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</si>
  <si>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</si>
  <si>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</si>
  <si>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</si>
  <si>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</si>
  <si>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</si>
  <si>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</si>
  <si>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</si>
  <si>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</si>
  <si>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</si>
  <si>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</si>
  <si>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</si>
  <si>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</si>
  <si>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</si>
  <si>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</si>
  <si>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</si>
  <si>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</si>
  <si>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</si>
  <si>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</si>
  <si>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</si>
  <si>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</si>
  <si>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</si>
  <si>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</si>
  <si>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</si>
  <si>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</si>
  <si>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</si>
  <si>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</si>
  <si>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</si>
  <si>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</si>
  <si>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</si>
  <si>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</si>
  <si>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</si>
  <si>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</si>
  <si>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</si>
  <si>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</si>
  <si>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</si>
  <si>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</si>
  <si>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</si>
  <si>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</si>
  <si>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</si>
  <si>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</si>
  <si>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</si>
  <si>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</si>
  <si>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</si>
  <si>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</si>
  <si>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</si>
  <si>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</si>
  <si>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</si>
  <si>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</si>
  <si>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</si>
  <si>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</si>
  <si>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</si>
  <si>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</si>
  <si>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</si>
  <si>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</si>
  <si>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</si>
  <si>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</si>
  <si>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</si>
  <si>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</si>
  <si>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</si>
  <si>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</si>
  <si>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</si>
  <si>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</si>
  <si>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</si>
  <si>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</si>
  <si>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</si>
  <si>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</si>
  <si>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</si>
  <si>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</si>
  <si>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</si>
  <si>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</si>
  <si>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</si>
  <si>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</si>
  <si>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</si>
  <si>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</si>
  <si>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</si>
  <si>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</si>
  <si>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</si>
  <si>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</si>
  <si>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</si>
  <si>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</si>
  <si>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</si>
  <si>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</si>
  <si>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</si>
  <si>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</si>
  <si>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</si>
  <si>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</si>
  <si>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</si>
  <si>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</si>
  <si>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</si>
  <si>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</si>
  <si>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</si>
  <si>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</si>
  <si>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</si>
  <si>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</si>
  <si>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</si>
  <si>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</si>
  <si>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</si>
  <si>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</si>
  <si>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</si>
  <si>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</si>
  <si>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</si>
  <si>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</si>
  <si>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</si>
  <si>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</si>
  <si>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</si>
  <si>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</si>
  <si>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</si>
  <si>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</si>
  <si>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</si>
  <si>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</si>
  <si>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</si>
  <si>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</si>
  <si>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</si>
  <si>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</si>
  <si>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</si>
  <si>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</si>
  <si>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</si>
  <si>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</si>
  <si>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</si>
  <si>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</si>
  <si>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</si>
  <si>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</si>
  <si>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</si>
  <si>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</si>
  <si>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</si>
  <si>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</si>
  <si>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</si>
  <si>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</si>
  <si>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</si>
  <si>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</si>
  <si>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</si>
  <si>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</si>
  <si>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</si>
  <si>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</si>
  <si>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</si>
  <si>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</si>
  <si>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</si>
  <si>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</si>
  <si>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</si>
  <si>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</si>
  <si>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</si>
  <si>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</si>
  <si>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</si>
  <si>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</si>
  <si>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</si>
  <si>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</si>
  <si>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</si>
  <si>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</si>
  <si>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</si>
  <si>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</si>
  <si>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</si>
  <si>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</si>
  <si>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</si>
  <si>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</si>
  <si>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</si>
  <si>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</si>
  <si>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</si>
  <si>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</si>
  <si>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</si>
  <si>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</si>
  <si>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</si>
  <si>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</si>
  <si>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</si>
  <si>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</si>
  <si>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</si>
  <si>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</si>
  <si>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</si>
  <si>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</si>
  <si>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</si>
  <si>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</si>
  <si>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</si>
  <si>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</si>
  <si>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</si>
  <si>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</si>
  <si>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</si>
  <si>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</si>
  <si>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</si>
  <si>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</si>
  <si>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</si>
  <si>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</si>
  <si>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</si>
  <si>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</si>
  <si>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</si>
  <si>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</si>
  <si>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</si>
  <si>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</si>
  <si>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</si>
  <si>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</si>
  <si>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</si>
  <si>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</si>
  <si>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</si>
  <si>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</si>
  <si>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</si>
  <si>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</si>
  <si>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</si>
  <si>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</si>
  <si>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</si>
  <si>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</si>
  <si>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</si>
  <si>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</si>
  <si>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</si>
  <si>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</si>
  <si>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</si>
  <si>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</si>
  <si>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</si>
  <si>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</si>
  <si>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</si>
  <si>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</si>
  <si>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</si>
  <si>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</si>
  <si>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</si>
  <si>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</si>
  <si>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</si>
  <si>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</si>
  <si>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</si>
  <si>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</si>
  <si>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</si>
  <si>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</si>
  <si>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</si>
  <si>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</si>
  <si>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</si>
  <si>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</si>
  <si>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</si>
  <si>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</si>
  <si>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</si>
  <si>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</si>
  <si>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</si>
  <si>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</si>
  <si>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</si>
  <si>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</si>
  <si>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</si>
  <si>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</si>
  <si>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</si>
  <si>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</si>
  <si>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</si>
  <si>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</si>
  <si>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</si>
  <si>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</si>
  <si>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</si>
  <si>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</si>
  <si>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</si>
  <si>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</si>
  <si>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</si>
  <si>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</si>
  <si>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</si>
  <si>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</si>
  <si>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</si>
  <si>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</si>
  <si>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</si>
  <si>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</si>
  <si>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</si>
  <si>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</si>
  <si>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</si>
  <si>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</si>
  <si>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</si>
  <si>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</si>
  <si>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</si>
  <si>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</si>
  <si>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</si>
  <si>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</si>
  <si>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</si>
  <si>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</si>
  <si>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</si>
  <si>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</si>
  <si>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</si>
  <si>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</si>
  <si>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</si>
  <si>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</si>
  <si>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</si>
  <si>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</si>
  <si>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</si>
  <si>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</si>
  <si>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</si>
  <si>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</si>
  <si>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</si>
  <si>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</si>
  <si>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</si>
  <si>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</si>
  <si>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</si>
  <si>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</si>
  <si>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</si>
  <si>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</si>
  <si>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</si>
  <si>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</si>
  <si>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</si>
  <si>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</si>
  <si>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</si>
  <si>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</si>
  <si>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</si>
  <si>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</si>
  <si>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</si>
  <si>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</si>
  <si>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</si>
  <si>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</si>
  <si>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</si>
  <si>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</si>
  <si>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</si>
  <si>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</si>
  <si>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</si>
  <si>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</si>
  <si>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</si>
  <si>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</si>
  <si>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</si>
  <si>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</si>
  <si>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</si>
  <si>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</si>
  <si>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</si>
  <si>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</si>
  <si>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</si>
  <si>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</si>
  <si>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</si>
  <si>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</si>
  <si>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</si>
  <si>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</si>
  <si>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</si>
  <si>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</si>
  <si>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</si>
  <si>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</si>
  <si>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</si>
  <si>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</si>
  <si>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</si>
  <si>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</si>
  <si>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</si>
  <si>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</si>
  <si>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</si>
  <si>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</si>
  <si>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</si>
  <si>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</si>
  <si>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</si>
  <si>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</si>
  <si>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</si>
  <si>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</si>
  <si>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</si>
  <si>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</si>
  <si>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</si>
  <si>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</si>
  <si>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</si>
  <si>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</si>
  <si>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</si>
  <si>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</si>
  <si>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</si>
  <si>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</si>
  <si>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</si>
  <si>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</si>
  <si>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</si>
  <si>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</si>
  <si>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</si>
  <si>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</si>
  <si>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</si>
  <si>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</si>
  <si>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</si>
  <si>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</si>
  <si>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</si>
  <si>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</si>
  <si>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</si>
  <si>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</si>
  <si>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</si>
  <si>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</si>
  <si>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</si>
  <si>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</si>
  <si>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</si>
  <si>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</si>
  <si>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</si>
  <si>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</si>
  <si>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</si>
  <si>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</si>
  <si>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</si>
  <si>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</si>
  <si>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</si>
  <si>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</si>
  <si>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</si>
  <si>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</si>
  <si>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</si>
  <si>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</si>
  <si>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</si>
  <si>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</si>
  <si>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</si>
  <si>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</si>
  <si>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</si>
  <si>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</si>
  <si>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</si>
  <si>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</si>
  <si>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</si>
  <si>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</si>
  <si>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</si>
  <si>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</si>
  <si>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</si>
  <si>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</si>
  <si>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</si>
  <si>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</si>
  <si>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</si>
  <si>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</si>
  <si>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</si>
  <si>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</si>
  <si>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</si>
  <si>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</si>
  <si>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</si>
  <si>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</si>
  <si>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</si>
  <si>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</si>
  <si>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</si>
  <si>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</si>
  <si>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</si>
  <si>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</si>
  <si>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</si>
  <si>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</si>
  <si>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</si>
  <si>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</si>
  <si>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</si>
  <si>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</si>
  <si>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</si>
  <si>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</si>
  <si>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</si>
  <si>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</si>
  <si>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</si>
  <si>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</si>
  <si>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</si>
  <si>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</si>
  <si>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</si>
  <si>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</si>
  <si>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</si>
  <si>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</si>
  <si>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</si>
  <si>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</si>
  <si>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</si>
  <si>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</si>
  <si>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</si>
  <si>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</si>
  <si>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</si>
  <si>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</si>
  <si>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</si>
  <si>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</si>
  <si>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</si>
  <si>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</si>
  <si>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</si>
  <si>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</si>
  <si>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</si>
  <si>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</si>
  <si>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</si>
  <si>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</si>
  <si>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</si>
  <si>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</si>
  <si>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</si>
  <si>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</si>
  <si>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</si>
  <si>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</si>
  <si>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</si>
  <si>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</si>
  <si>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</si>
  <si>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</si>
  <si>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</si>
  <si>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</si>
  <si>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</si>
  <si>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</si>
  <si>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</si>
  <si>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</si>
  <si>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</si>
  <si>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</si>
  <si>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</si>
  <si>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</si>
  <si>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</si>
  <si>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</si>
  <si>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</si>
  <si>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</si>
  <si>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</si>
  <si>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</si>
  <si>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</si>
  <si>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</si>
  <si>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</si>
  <si>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</si>
  <si>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</si>
  <si>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</si>
  <si>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</si>
  <si>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</si>
  <si>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</si>
  <si>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</si>
  <si>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</si>
  <si>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</si>
  <si>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</si>
  <si>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</si>
  <si>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</si>
  <si>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</si>
  <si>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</si>
  <si>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</si>
  <si>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</si>
  <si>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</si>
  <si>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</si>
  <si>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</si>
  <si>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</si>
  <si>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</si>
  <si>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</si>
  <si>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</si>
  <si>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</si>
  <si>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</si>
  <si>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</si>
  <si>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</si>
  <si>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</si>
  <si>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</si>
  <si>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</si>
  <si>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</si>
  <si>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</si>
  <si>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</si>
  <si>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</si>
  <si>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</si>
  <si>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</si>
  <si>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</si>
  <si>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</si>
  <si>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</si>
  <si>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</si>
  <si>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</si>
  <si>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</si>
  <si>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</si>
  <si>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</si>
  <si>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</si>
  <si>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</si>
  <si>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</si>
  <si>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</si>
  <si>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</si>
  <si>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</si>
  <si>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</si>
  <si>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</si>
  <si>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</si>
  <si>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</si>
  <si>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</si>
  <si>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</si>
  <si>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</si>
  <si>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</si>
  <si>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</si>
  <si>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</si>
  <si>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</si>
  <si>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</si>
  <si>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</si>
  <si>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</si>
  <si>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</si>
  <si>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</si>
  <si>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</si>
  <si>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</si>
  <si>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</si>
  <si>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</si>
  <si>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</si>
  <si>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</si>
  <si>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</si>
  <si>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</si>
  <si>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</si>
  <si>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</si>
  <si>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</si>
  <si>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</si>
  <si>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</si>
  <si>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</si>
  <si>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</si>
  <si>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</si>
  <si>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</si>
  <si>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</si>
  <si>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</si>
  <si>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</si>
  <si>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</si>
  <si>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</si>
  <si>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</si>
  <si>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</si>
  <si>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</si>
  <si>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</si>
  <si>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</si>
  <si>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</si>
  <si>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</si>
  <si>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</si>
  <si>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</si>
  <si>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</si>
  <si>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</si>
  <si>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</si>
  <si>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</si>
  <si>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</si>
  <si>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</si>
  <si>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</si>
  <si>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</si>
  <si>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</si>
  <si>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</si>
  <si>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</si>
  <si>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</si>
  <si>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</si>
  <si>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</si>
  <si>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</si>
  <si>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</si>
  <si>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</si>
  <si>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</si>
  <si>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</si>
  <si>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</si>
  <si>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</si>
  <si>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</si>
  <si>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</si>
  <si>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</si>
  <si>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</si>
  <si>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</si>
  <si>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</si>
  <si>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</si>
  <si>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</si>
  <si>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</si>
  <si>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</si>
  <si>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</si>
  <si>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</si>
  <si>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</si>
  <si>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</si>
  <si>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</si>
  <si>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</si>
  <si>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</si>
  <si>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</si>
  <si>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</si>
  <si>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</si>
  <si>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</si>
  <si>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</si>
  <si>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</si>
  <si>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</si>
  <si>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</si>
  <si>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</si>
  <si>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</si>
  <si>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</si>
  <si>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</si>
  <si>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</si>
  <si>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</si>
  <si>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</si>
  <si>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</si>
  <si>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</si>
  <si>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</si>
  <si>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</si>
  <si>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</si>
  <si>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</si>
  <si>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</si>
  <si>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</si>
  <si>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</si>
  <si>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</si>
  <si>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</si>
  <si>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</si>
  <si>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</si>
  <si>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</si>
  <si>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</si>
  <si>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</si>
  <si>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</si>
  <si>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</si>
  <si>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</si>
  <si>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</si>
  <si>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</si>
  <si>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</si>
  <si>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</si>
  <si>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</si>
  <si>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</si>
  <si>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</si>
  <si>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</si>
  <si>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</si>
  <si>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</si>
  <si>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</si>
  <si>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</si>
  <si>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</si>
  <si>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</si>
  <si>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</si>
  <si>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</si>
  <si>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</si>
  <si>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</si>
  <si>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</si>
  <si>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</si>
  <si>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</si>
  <si>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</si>
  <si>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</si>
  <si>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</si>
  <si>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</si>
  <si>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</si>
  <si>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</si>
  <si>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</si>
  <si>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</si>
  <si>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</si>
  <si>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</si>
  <si>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</si>
  <si>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</si>
  <si>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</si>
  <si>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</si>
  <si>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</si>
  <si>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</si>
  <si>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</si>
  <si>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</si>
  <si>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</si>
  <si>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</si>
  <si>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</si>
  <si>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</si>
  <si>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</si>
  <si>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</si>
  <si>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</si>
  <si>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</si>
  <si>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</si>
  <si>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</si>
  <si>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</si>
  <si>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</si>
  <si>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</si>
  <si>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</si>
  <si>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</si>
  <si>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</si>
  <si>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</si>
  <si>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</si>
  <si>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</si>
  <si>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</si>
  <si>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</si>
  <si>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</si>
  <si>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</si>
  <si>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</si>
  <si>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</si>
  <si>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</si>
  <si>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</si>
  <si>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</si>
  <si>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</si>
  <si>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</si>
  <si>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</si>
  <si>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</si>
  <si>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</si>
  <si>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</si>
  <si>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</si>
  <si>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</si>
  <si>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</si>
  <si>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</si>
  <si>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</si>
  <si>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</si>
  <si>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</si>
  <si>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</si>
  <si>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</si>
  <si>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</si>
  <si>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</si>
  <si>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</si>
  <si>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</si>
  <si>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</si>
  <si>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</si>
  <si>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</si>
  <si>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</si>
  <si>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</si>
  <si>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</si>
  <si>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</si>
  <si>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</si>
  <si>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</si>
  <si>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</si>
  <si>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</si>
  <si>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</si>
  <si>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</si>
  <si>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</si>
  <si>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</si>
  <si>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</si>
  <si>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</si>
  <si>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</si>
  <si>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</si>
  <si>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</si>
  <si>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</si>
  <si>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</si>
  <si>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</si>
  <si>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</si>
  <si>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</si>
  <si>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</si>
  <si>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</si>
  <si>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</si>
  <si>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</si>
  <si>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</si>
  <si>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</si>
  <si>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</si>
  <si>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</si>
  <si>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</si>
  <si>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</si>
  <si>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</si>
  <si>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</si>
  <si>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</si>
  <si>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</si>
  <si>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</si>
  <si>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</si>
  <si>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</si>
  <si>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</si>
  <si>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</si>
  <si>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</si>
  <si>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</si>
  <si>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</si>
  <si>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</si>
  <si>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</si>
  <si>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</si>
  <si>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</si>
  <si>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</si>
  <si>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</si>
  <si>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</si>
  <si>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</si>
  <si>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</si>
  <si>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</si>
  <si>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</si>
  <si>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</si>
  <si>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</si>
  <si>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</si>
  <si>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</si>
  <si>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</si>
  <si>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</si>
  <si>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</si>
  <si>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</si>
  <si>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</si>
  <si>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</si>
  <si>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</si>
  <si>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</si>
  <si>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</si>
  <si>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</si>
  <si>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</si>
  <si>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</si>
  <si>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</si>
  <si>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</si>
  <si>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</si>
  <si>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</si>
  <si>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</si>
  <si>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</si>
  <si>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</si>
  <si>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</si>
  <si>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</si>
  <si>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</si>
  <si>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</si>
  <si>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</si>
  <si>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</si>
  <si>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</si>
  <si>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</si>
  <si>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</si>
  <si>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</si>
  <si>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</si>
  <si>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</si>
  <si>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</si>
  <si>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</si>
  <si>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</si>
  <si>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</si>
  <si>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</si>
  <si>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</si>
  <si>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</si>
  <si>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</si>
  <si>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</si>
  <si>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</si>
  <si>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</si>
  <si>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</si>
  <si>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</si>
  <si>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</si>
  <si>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</si>
  <si>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</si>
  <si>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</si>
  <si>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</si>
  <si>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</si>
  <si>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</si>
  <si>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</si>
  <si>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</si>
  <si>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</si>
  <si>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</si>
  <si>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</si>
  <si>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</si>
  <si>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</si>
  <si>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</si>
  <si>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</si>
  <si>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</si>
  <si>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</si>
  <si>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</si>
  <si>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</si>
  <si>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</si>
  <si>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</si>
  <si>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</si>
  <si>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</si>
  <si>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</si>
  <si>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</si>
  <si>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</si>
  <si>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</si>
  <si>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</si>
  <si>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</si>
  <si>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</si>
  <si>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</si>
  <si>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</si>
  <si>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</si>
  <si>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</si>
  <si>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</si>
  <si>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</si>
  <si>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</si>
  <si>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</si>
  <si>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</si>
  <si>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</si>
  <si>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</si>
  <si>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</si>
  <si>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</si>
  <si>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</si>
  <si>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</si>
  <si>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</si>
  <si>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</si>
  <si>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</si>
  <si>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</si>
  <si>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</si>
  <si>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</si>
  <si>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</si>
  <si>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</si>
  <si>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</si>
  <si>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</si>
  <si>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</si>
  <si>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</si>
  <si>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</si>
  <si>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</si>
  <si>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</si>
  <si>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</si>
  <si>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</si>
  <si>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</si>
  <si>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</si>
  <si>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</si>
  <si>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</si>
  <si>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</si>
  <si>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</si>
  <si>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</si>
  <si>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</si>
  <si>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</si>
  <si>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</si>
  <si>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</si>
  <si>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</si>
  <si>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</si>
  <si>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</si>
  <si>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</si>
  <si>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</si>
  <si>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</si>
  <si>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</si>
  <si>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</si>
  <si>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</si>
  <si>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</si>
  <si>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</si>
  <si>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</si>
  <si>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</si>
  <si>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</si>
  <si>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</si>
  <si>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</si>
  <si>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</si>
  <si>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</si>
  <si>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</si>
  <si>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</si>
  <si>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</si>
  <si>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</si>
  <si>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</si>
  <si>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</si>
  <si>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</si>
  <si>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</si>
  <si>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</si>
  <si>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</si>
  <si>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</si>
  <si>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</si>
  <si>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</si>
  <si>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</si>
  <si>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</si>
  <si>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</si>
  <si>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</si>
  <si>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</si>
  <si>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</si>
  <si>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</si>
  <si>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</si>
  <si>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</si>
  <si>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</si>
  <si>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</si>
  <si>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</si>
  <si>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</si>
  <si>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</si>
  <si>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</si>
  <si>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</si>
  <si>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</si>
  <si>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</si>
  <si>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</si>
  <si>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</si>
  <si>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</si>
  <si>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</si>
  <si>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</si>
  <si>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</si>
  <si>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</si>
  <si>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</si>
  <si>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</si>
  <si>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</si>
  <si>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</si>
  <si>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</si>
  <si>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</si>
  <si>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</si>
  <si>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</si>
  <si>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</si>
  <si>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</si>
  <si>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</si>
  <si>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</si>
  <si>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</si>
  <si>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</si>
  <si>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</si>
  <si>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</si>
  <si>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</si>
  <si>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</si>
  <si>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</si>
  <si>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</si>
  <si>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</si>
  <si>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</si>
  <si>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</si>
  <si>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</si>
  <si>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</si>
  <si>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</si>
  <si>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</si>
  <si>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</si>
  <si>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</si>
  <si>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</si>
  <si>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</si>
  <si>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</si>
  <si>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</si>
  <si>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</si>
  <si>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</si>
  <si>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</si>
  <si>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</si>
  <si>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</si>
  <si>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</si>
  <si>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</si>
  <si>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</si>
  <si>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</si>
  <si>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</si>
  <si>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</si>
  <si>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</si>
  <si>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</si>
  <si>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</si>
  <si>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</si>
  <si>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</si>
  <si>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</si>
  <si>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</si>
  <si>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</si>
  <si>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</si>
  <si>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</si>
  <si>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</si>
  <si>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</si>
  <si>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</si>
  <si>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</si>
  <si>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</si>
  <si>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</si>
  <si>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</si>
  <si>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</si>
  <si>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</si>
  <si>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</si>
  <si>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</si>
  <si>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</si>
  <si>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</si>
  <si>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</si>
  <si>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</si>
  <si>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</si>
  <si>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</si>
  <si>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</si>
  <si>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</si>
  <si>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</si>
  <si>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</si>
  <si>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</si>
  <si>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</si>
  <si>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</si>
  <si>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</si>
  <si>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</si>
  <si>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</si>
  <si>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</si>
  <si>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</si>
  <si>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</si>
  <si>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</si>
  <si>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</si>
  <si>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</si>
  <si>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</si>
  <si>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</si>
  <si>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</si>
  <si>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</si>
  <si>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</si>
  <si>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</si>
  <si>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</si>
  <si>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</si>
  <si>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</si>
  <si>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</si>
  <si>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</si>
  <si>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</si>
  <si>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</si>
  <si>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</si>
  <si>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</si>
  <si>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</si>
  <si>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</si>
  <si>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</si>
  <si>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</si>
  <si>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</si>
  <si>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</si>
  <si>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</si>
  <si>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</si>
  <si>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</si>
  <si>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</si>
  <si>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</si>
  <si>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</si>
  <si>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</si>
  <si>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</si>
  <si>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</si>
  <si>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</si>
  <si>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</si>
  <si>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</si>
  <si>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</si>
  <si>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</si>
  <si>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</si>
  <si>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</si>
  <si>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</si>
  <si>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</si>
  <si>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</si>
  <si>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</si>
  <si>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</si>
  <si>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</si>
  <si>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</si>
  <si>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</si>
  <si>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</si>
  <si>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</si>
  <si>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</si>
  <si>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</si>
  <si>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</si>
  <si>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</si>
  <si>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</si>
  <si>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</si>
  <si>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</si>
  <si>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</si>
  <si>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</si>
  <si>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</si>
  <si>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</si>
  <si>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</si>
  <si>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</si>
  <si>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</si>
  <si>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</si>
  <si>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</si>
  <si>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</si>
  <si>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</si>
  <si>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</si>
  <si>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</si>
  <si>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</si>
  <si>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</si>
  <si>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</si>
  <si>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</si>
  <si>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</si>
  <si>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</si>
  <si>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</si>
  <si>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</si>
  <si>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</si>
  <si>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</si>
  <si>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</si>
  <si>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</si>
  <si>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</si>
  <si>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</si>
  <si>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</si>
  <si>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</si>
  <si>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</si>
  <si>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</si>
  <si>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</si>
  <si>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</si>
  <si>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</si>
  <si>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</si>
  <si>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</si>
  <si>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</si>
  <si>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</si>
  <si>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</si>
  <si>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</si>
  <si>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</si>
  <si>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</si>
  <si>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</si>
  <si>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</si>
  <si>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</si>
  <si>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</si>
  <si>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</si>
  <si>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</si>
  <si>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</si>
  <si>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</si>
  <si>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</si>
  <si>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</si>
  <si>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</si>
  <si>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</si>
  <si>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</si>
  <si>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</si>
  <si>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</si>
  <si>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</si>
  <si>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</si>
  <si>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</si>
  <si>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</si>
  <si>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</si>
  <si>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</si>
  <si>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</si>
  <si>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</si>
  <si>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</si>
  <si>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</si>
  <si>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</si>
  <si>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</si>
  <si>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</si>
  <si>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</si>
  <si>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</si>
  <si>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</si>
  <si>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</si>
  <si>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</si>
  <si>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</si>
  <si>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</si>
  <si>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</si>
  <si>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</si>
  <si>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</si>
  <si>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</si>
  <si>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</si>
  <si>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</si>
  <si>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</si>
  <si>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</si>
  <si>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</si>
  <si>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</si>
  <si>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</si>
  <si>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</si>
  <si>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</si>
  <si>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</si>
  <si>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</si>
  <si>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</si>
  <si>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</si>
  <si>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</si>
  <si>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</si>
  <si>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</si>
  <si>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</si>
  <si>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</si>
  <si>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</si>
  <si>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</si>
  <si>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</si>
  <si>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</si>
  <si>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</si>
  <si>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</si>
  <si>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</si>
  <si>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</si>
  <si>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</si>
  <si>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</si>
  <si>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</si>
  <si>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</si>
  <si>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</si>
  <si>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</si>
  <si>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</si>
  <si>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</si>
  <si>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</si>
  <si>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</si>
  <si>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</si>
  <si>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</si>
  <si>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</si>
  <si>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</si>
  <si>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</si>
  <si>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</si>
  <si>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</si>
  <si>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</si>
  <si>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</si>
  <si>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</si>
  <si>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</si>
  <si>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</si>
  <si>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</si>
  <si>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</si>
  <si>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</si>
  <si>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</si>
  <si>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</si>
  <si>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</si>
  <si>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</si>
  <si>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</si>
  <si>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</si>
  <si>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</si>
  <si>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</si>
  <si>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</si>
  <si>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</si>
  <si>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</si>
  <si>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</si>
  <si>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</si>
  <si>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</si>
  <si>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</si>
  <si>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</si>
  <si>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</si>
  <si>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</si>
  <si>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</si>
  <si>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</si>
  <si>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</si>
  <si>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</si>
  <si>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</si>
  <si>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</si>
  <si>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</si>
  <si>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</si>
  <si>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</si>
  <si>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</si>
  <si>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</si>
  <si>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</si>
  <si>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</si>
  <si>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</si>
  <si>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</si>
  <si>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</si>
  <si>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</si>
  <si>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</si>
  <si>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</si>
  <si>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</si>
  <si>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</si>
  <si>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</si>
  <si>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</si>
  <si>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</si>
  <si>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</si>
  <si>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</si>
  <si>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</si>
  <si>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</si>
  <si>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</si>
  <si>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</si>
  <si>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</si>
  <si>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</si>
  <si>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</si>
  <si>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</si>
  <si>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</si>
  <si>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</si>
  <si>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</si>
  <si>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</si>
  <si>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</si>
  <si>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</si>
  <si>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</si>
  <si>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</si>
  <si>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</si>
  <si>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</si>
  <si>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</si>
  <si>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</si>
  <si>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</si>
  <si>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</si>
  <si>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</si>
  <si>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</si>
  <si>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</si>
  <si>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</si>
  <si>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</si>
  <si>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</si>
  <si>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</si>
  <si>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</si>
  <si>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</si>
  <si>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</si>
  <si>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</si>
  <si>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</si>
  <si>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</si>
  <si>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</si>
  <si>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</si>
  <si>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</si>
  <si>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</si>
  <si>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</si>
  <si>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</si>
  <si>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</si>
  <si>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</si>
  <si>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</si>
  <si>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</si>
  <si>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</si>
  <si>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</si>
  <si>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</si>
  <si>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</si>
  <si>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</si>
  <si>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</si>
  <si>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</si>
  <si>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</si>
  <si>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</si>
  <si>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</si>
  <si>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</si>
  <si>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</si>
  <si>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</si>
  <si>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</si>
  <si>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</si>
  <si>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</si>
  <si>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</si>
  <si>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</si>
  <si>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</si>
  <si>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</si>
  <si>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</si>
  <si>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</si>
  <si>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</si>
  <si>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</si>
  <si>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</si>
  <si>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</si>
  <si>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</si>
  <si>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</si>
  <si>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</si>
  <si>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</si>
  <si>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</si>
  <si>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</si>
  <si>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</si>
  <si>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</si>
  <si>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</si>
  <si>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</si>
  <si>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</si>
  <si>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</si>
  <si>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</si>
  <si>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</si>
  <si>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</si>
  <si>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</si>
  <si>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</si>
  <si>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</si>
  <si>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</si>
  <si>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</si>
  <si>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</si>
  <si>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</si>
  <si>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</si>
  <si>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</si>
  <si>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</si>
  <si>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</si>
  <si>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</si>
  <si>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</si>
  <si>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</si>
  <si>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</si>
  <si>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</si>
  <si>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</si>
  <si>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</si>
  <si>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</si>
  <si>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</si>
  <si>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</si>
  <si>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</si>
  <si>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</si>
  <si>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</si>
  <si>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</si>
  <si>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</si>
  <si>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</si>
  <si>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</si>
  <si>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</si>
  <si>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</si>
  <si>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</si>
  <si>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</si>
  <si>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</si>
  <si>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</si>
  <si>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</si>
  <si>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</si>
  <si>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</si>
  <si>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</si>
  <si>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</si>
  <si>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</si>
  <si>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</si>
  <si>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</si>
  <si>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</si>
  <si>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</si>
  <si>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</si>
  <si>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</si>
  <si>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</si>
  <si>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</si>
  <si>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</si>
  <si>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</si>
  <si>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</si>
  <si>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</si>
  <si>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</si>
  <si>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</si>
  <si>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</si>
  <si>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</si>
  <si>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</si>
  <si>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</si>
  <si>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</si>
  <si>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</si>
  <si>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</si>
  <si>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</si>
  <si>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</si>
  <si>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</si>
  <si>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</si>
  <si>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</si>
  <si>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</si>
  <si>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</si>
  <si>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</si>
  <si>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</si>
  <si>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</si>
  <si>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</si>
  <si>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</si>
  <si>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</si>
  <si>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</si>
  <si>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</si>
  <si>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</si>
  <si>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</si>
  <si>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</si>
  <si>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</si>
  <si>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</si>
  <si>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</si>
  <si>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</si>
  <si>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</si>
  <si>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</si>
  <si>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</si>
  <si>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</si>
  <si>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</si>
  <si>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</si>
  <si>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</si>
  <si>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</si>
  <si>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</si>
  <si>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</si>
  <si>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</si>
  <si>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</si>
  <si>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</si>
  <si>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</si>
  <si>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</si>
  <si>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</si>
  <si>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</si>
  <si>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</si>
  <si>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</si>
  <si>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</si>
  <si>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</si>
  <si>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</si>
  <si>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</si>
  <si>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</si>
  <si>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</si>
  <si>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</si>
  <si>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</si>
  <si>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</si>
  <si>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</si>
  <si>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</si>
  <si>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</si>
  <si>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</si>
  <si>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</si>
  <si>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</si>
  <si>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</si>
  <si>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</si>
  <si>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</si>
  <si>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</si>
  <si>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</si>
  <si>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</si>
  <si>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</si>
  <si>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</si>
  <si>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</si>
  <si>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</si>
  <si>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</si>
  <si>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</si>
  <si>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</si>
  <si>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</si>
  <si>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</si>
  <si>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</si>
  <si>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</si>
  <si>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</si>
  <si>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</si>
  <si>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</si>
  <si>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</si>
  <si>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</si>
  <si>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</si>
  <si>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</si>
  <si>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</si>
  <si>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</si>
  <si>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</si>
  <si>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</si>
  <si>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</si>
  <si>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</si>
  <si>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</si>
  <si>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</si>
  <si>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</si>
  <si>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</si>
  <si>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</si>
  <si>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</si>
  <si>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</si>
  <si>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</si>
  <si>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</si>
  <si>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</si>
  <si>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</si>
  <si>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</si>
  <si>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</si>
  <si>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</si>
  <si>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</si>
  <si>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</si>
  <si>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</si>
  <si>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</si>
  <si>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</si>
  <si>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</si>
  <si>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</si>
  <si>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</si>
  <si>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</si>
  <si>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</si>
  <si>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</si>
  <si>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</si>
  <si>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</si>
  <si>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</si>
  <si>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</si>
  <si>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</si>
  <si>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</si>
  <si>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</si>
  <si>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</si>
  <si>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</si>
  <si>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</si>
  <si>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</si>
  <si>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</si>
  <si>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</si>
  <si>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</si>
  <si>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</si>
  <si>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</si>
  <si>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</si>
  <si>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</si>
  <si>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</si>
  <si>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</si>
  <si>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</si>
  <si>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</si>
  <si>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</si>
  <si>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</si>
  <si>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</si>
  <si>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</si>
  <si>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</si>
  <si>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</si>
  <si>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</si>
  <si>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</si>
  <si>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</si>
  <si>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</si>
  <si>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</si>
  <si>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</si>
  <si>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</si>
  <si>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</si>
  <si>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</si>
  <si>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</si>
  <si>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</si>
  <si>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</si>
  <si>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</si>
  <si>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</si>
  <si>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</si>
  <si>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</si>
  <si>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</si>
  <si>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</si>
  <si>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</si>
  <si>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</si>
  <si>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</si>
  <si>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</si>
  <si>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</si>
  <si>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</si>
  <si>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</si>
  <si>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</si>
  <si>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</si>
  <si>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</si>
  <si>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</si>
  <si>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</si>
  <si>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</si>
  <si>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</si>
  <si>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</si>
  <si>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</si>
  <si>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</si>
  <si>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</si>
  <si>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</si>
  <si>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</si>
  <si>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</si>
  <si>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</si>
  <si>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</si>
  <si>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</si>
  <si>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</si>
  <si>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</si>
  <si>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</si>
  <si>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</si>
  <si>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</si>
  <si>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</si>
  <si>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</si>
  <si>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</si>
  <si>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</si>
  <si>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</si>
  <si>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</si>
  <si>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</si>
  <si>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</si>
  <si>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</si>
  <si>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</si>
  <si>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</si>
  <si>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</si>
  <si>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</si>
  <si>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</si>
  <si>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</si>
  <si>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</si>
  <si>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</si>
  <si>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</si>
  <si>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</si>
  <si>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</si>
  <si>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</si>
  <si>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</si>
  <si>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</si>
  <si>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</si>
  <si>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</si>
  <si>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</si>
  <si>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</si>
  <si>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</si>
  <si>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</si>
  <si>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</si>
  <si>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</si>
  <si>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</si>
  <si>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</si>
  <si>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</si>
  <si>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</si>
  <si>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</si>
  <si>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</si>
  <si>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</si>
  <si>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</si>
  <si>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</si>
  <si>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</si>
  <si>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</si>
  <si>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</si>
  <si>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</si>
  <si>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</si>
  <si>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</si>
  <si>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</si>
  <si>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</si>
  <si>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</si>
  <si>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</si>
  <si>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</si>
  <si>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</si>
  <si>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</si>
  <si>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</si>
  <si>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</si>
  <si>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</si>
  <si>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</si>
  <si>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</si>
  <si>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</si>
  <si>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</si>
  <si>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</si>
  <si>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</si>
  <si>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</si>
  <si>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</si>
  <si>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</si>
  <si>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</si>
  <si>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</si>
  <si>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</si>
  <si>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</si>
  <si>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</si>
  <si>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</si>
  <si>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</si>
  <si>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</si>
  <si>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</si>
  <si>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</si>
  <si>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</si>
  <si>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</si>
  <si>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</si>
  <si>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</si>
  <si>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</si>
  <si>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</si>
  <si>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</si>
  <si>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</si>
  <si>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</si>
  <si>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</si>
  <si>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</si>
  <si>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</si>
  <si>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</si>
  <si>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</si>
  <si>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</si>
  <si>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</si>
  <si>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</si>
  <si>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</si>
  <si>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</si>
  <si>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</si>
  <si>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</si>
  <si>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</si>
  <si>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</si>
  <si>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</si>
  <si>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</si>
  <si>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</si>
  <si>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</si>
  <si>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</si>
  <si>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</si>
  <si>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</si>
  <si>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</si>
  <si>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</si>
  <si>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</si>
  <si>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</si>
  <si>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</si>
  <si>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</si>
  <si>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</si>
  <si>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</si>
  <si>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</si>
  <si>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</si>
  <si>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</si>
  <si>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</si>
  <si>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</si>
  <si>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</si>
  <si>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</si>
  <si>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</si>
  <si>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</si>
  <si>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</si>
  <si>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</si>
  <si>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</si>
  <si>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</si>
  <si>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</si>
  <si>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</si>
  <si>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</si>
  <si>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</si>
  <si>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</si>
  <si>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</si>
  <si>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</si>
  <si>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</si>
  <si>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</si>
  <si>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</si>
  <si>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</si>
  <si>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</si>
  <si>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</si>
  <si>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</si>
  <si>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</si>
  <si>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</si>
  <si>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</si>
  <si>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</si>
  <si>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</si>
  <si>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</si>
  <si>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</si>
  <si>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</si>
  <si>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</si>
  <si>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</si>
  <si>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</si>
  <si>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</si>
  <si>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</si>
  <si>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</si>
  <si>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</si>
  <si>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</si>
  <si>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</si>
  <si>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</si>
  <si>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</si>
  <si>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</si>
  <si>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</si>
  <si>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</si>
  <si>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</si>
  <si>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</si>
  <si>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</si>
  <si>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</si>
  <si>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</si>
  <si>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</si>
  <si>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</si>
  <si>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</si>
  <si>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</si>
  <si>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</si>
  <si>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</si>
  <si>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</si>
  <si>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</si>
  <si>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</si>
  <si>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</si>
  <si>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</si>
  <si>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</si>
  <si>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</si>
  <si>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</si>
  <si>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</si>
  <si>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</si>
  <si>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</si>
  <si>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</si>
  <si>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</si>
  <si>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</si>
  <si>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</si>
  <si>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</si>
  <si>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</si>
  <si>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</si>
  <si>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</si>
  <si>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</si>
  <si>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</si>
  <si>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</si>
  <si>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</si>
  <si>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</si>
  <si>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</si>
  <si>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</si>
  <si>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</si>
  <si>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</si>
  <si>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</si>
  <si>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</si>
  <si>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</si>
  <si>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</si>
  <si>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</si>
  <si>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</si>
  <si>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</si>
  <si>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</si>
  <si>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</si>
  <si>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</si>
  <si>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</si>
  <si>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</si>
  <si>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</si>
  <si>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</si>
  <si>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</si>
  <si>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</si>
  <si>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</si>
  <si>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</si>
  <si>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</si>
  <si>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</si>
  <si>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</si>
  <si>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</si>
  <si>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</si>
  <si>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</si>
  <si>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</si>
  <si>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</si>
  <si>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</si>
  <si>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</si>
  <si>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</si>
  <si>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</si>
  <si>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</si>
  <si>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</si>
  <si>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</si>
  <si>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</si>
  <si>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</si>
  <si>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</si>
  <si>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</si>
  <si>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</si>
  <si>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</si>
  <si>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</si>
  <si>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</si>
  <si>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</si>
  <si>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</si>
  <si>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</si>
  <si>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</si>
  <si>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</si>
  <si>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</si>
  <si>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</si>
  <si>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</si>
  <si>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</si>
  <si>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</si>
  <si>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</si>
  <si>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</si>
  <si>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</si>
  <si>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</si>
  <si>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</si>
  <si>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</si>
  <si>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</si>
  <si>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</si>
  <si>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</si>
  <si>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</si>
  <si>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</si>
  <si>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</si>
  <si>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</si>
  <si>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</si>
  <si>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</si>
  <si>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</si>
  <si>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</si>
  <si>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</si>
  <si>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</si>
  <si>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</si>
  <si>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</si>
  <si>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</si>
  <si>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</si>
  <si>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</si>
  <si>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</si>
  <si>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</si>
  <si>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</si>
  <si>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</si>
  <si>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</si>
  <si>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</si>
  <si>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</si>
  <si>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</si>
  <si>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</si>
  <si>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</si>
  <si>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</si>
  <si>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</si>
  <si>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</si>
  <si>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</si>
  <si>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</si>
  <si>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</si>
  <si>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</si>
  <si>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</si>
  <si>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</si>
  <si>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</si>
  <si>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</si>
  <si>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</si>
  <si>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</si>
  <si>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</si>
  <si>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</si>
  <si>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</si>
  <si>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</si>
  <si>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</si>
  <si>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</si>
  <si>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</si>
  <si>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</si>
  <si>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</si>
  <si>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</si>
  <si>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</si>
  <si>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</si>
  <si>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</si>
  <si>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</si>
  <si>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</si>
  <si>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</si>
  <si>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</si>
  <si>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</si>
  <si>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</si>
  <si>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</si>
  <si>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</si>
  <si>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</si>
  <si>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</si>
  <si>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</si>
  <si>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</si>
  <si>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</si>
  <si>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</si>
  <si>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</si>
  <si>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</si>
  <si>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</si>
  <si>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</si>
  <si>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</si>
  <si>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</si>
  <si>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</si>
  <si>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</si>
  <si>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</si>
  <si>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</si>
  <si>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</si>
  <si>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</si>
  <si>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</si>
  <si>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</si>
  <si>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</si>
  <si>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</si>
  <si>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</si>
  <si>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</si>
  <si>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</si>
  <si>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</si>
  <si>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</si>
  <si>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</si>
  <si>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</si>
  <si>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</si>
  <si>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</si>
  <si>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</si>
  <si>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</si>
  <si>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</si>
  <si>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</si>
  <si>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</si>
  <si>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</si>
  <si>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</si>
  <si>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</si>
  <si>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</si>
  <si>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</si>
  <si>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</si>
  <si>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</si>
  <si>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</si>
  <si>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</si>
  <si>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</si>
  <si>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</si>
  <si>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</si>
  <si>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</si>
  <si>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</si>
  <si>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</si>
  <si>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</si>
  <si>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</si>
  <si>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</si>
  <si>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</si>
  <si>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</si>
  <si>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</si>
  <si>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</si>
  <si>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</si>
  <si>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</si>
  <si>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</si>
  <si>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</si>
  <si>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</si>
  <si>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</si>
  <si>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</si>
  <si>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</si>
  <si>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</si>
  <si>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</si>
  <si>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</si>
  <si>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</si>
  <si>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</si>
  <si>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</si>
  <si>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</si>
  <si>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</si>
  <si>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</si>
  <si>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</si>
  <si>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</si>
  <si>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</si>
  <si>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</si>
  <si>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</si>
  <si>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</si>
  <si>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</si>
  <si>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</si>
  <si>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</si>
  <si>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</si>
  <si>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</si>
  <si>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</si>
  <si>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</si>
  <si>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</si>
  <si>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</si>
  <si>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</si>
  <si>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</si>
  <si>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</si>
  <si>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</si>
  <si>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</si>
  <si>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</si>
  <si>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</si>
  <si>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</si>
  <si>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</si>
  <si>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</si>
  <si>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</si>
  <si>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</si>
  <si>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</si>
  <si>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</si>
  <si>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</si>
  <si>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</si>
  <si>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</si>
  <si>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</si>
  <si>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</si>
  <si>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</si>
  <si>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</si>
  <si>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</si>
  <si>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</si>
  <si>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</si>
  <si>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</si>
  <si>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</si>
  <si>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</si>
  <si>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</si>
  <si>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</si>
  <si>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</si>
  <si>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</si>
  <si>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</si>
  <si>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</si>
  <si>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</si>
  <si>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</si>
  <si>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</si>
  <si>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</si>
  <si>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</si>
  <si>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</si>
  <si>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</si>
  <si>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</si>
  <si>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</si>
  <si>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</si>
  <si>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</si>
  <si>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</si>
  <si>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</si>
  <si>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</si>
  <si>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</si>
  <si>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</si>
  <si>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</si>
  <si>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</si>
  <si>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</si>
  <si>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</si>
  <si>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</si>
  <si>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</si>
  <si>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</si>
  <si>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</si>
  <si>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</si>
  <si>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</si>
  <si>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</si>
  <si>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</si>
  <si>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</si>
  <si>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</si>
  <si>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</si>
  <si>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</si>
  <si>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</si>
  <si>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</si>
  <si>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</si>
  <si>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</si>
  <si>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</si>
  <si>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</si>
  <si>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</si>
  <si>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</si>
  <si>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</si>
  <si>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</si>
  <si>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</si>
  <si>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</si>
  <si>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</si>
  <si>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</si>
  <si>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</si>
  <si>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</si>
  <si>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</si>
  <si>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</si>
  <si>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</si>
  <si>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</si>
  <si>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</si>
  <si>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</si>
  <si>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</si>
  <si>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</si>
  <si>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</si>
  <si>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</si>
  <si>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</si>
  <si>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</si>
  <si>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</si>
  <si>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</si>
  <si>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</si>
  <si>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</si>
  <si>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</si>
  <si>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</si>
  <si>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</si>
  <si>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</si>
  <si>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</si>
  <si>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</si>
  <si>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</si>
  <si>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</si>
  <si>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</si>
  <si>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</si>
  <si>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</si>
  <si>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</si>
  <si>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</si>
  <si>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</si>
  <si>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</si>
  <si>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</si>
  <si>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</si>
  <si>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</si>
  <si>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</si>
  <si>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</si>
  <si>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</si>
  <si>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</si>
  <si>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</si>
  <si>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</si>
  <si>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</si>
  <si>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</si>
  <si>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</si>
  <si>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</si>
  <si>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</si>
  <si>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</si>
  <si>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</si>
  <si>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</si>
  <si>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</si>
  <si>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</si>
  <si>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</si>
  <si>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</si>
  <si>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</si>
  <si>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</si>
  <si>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</si>
  <si>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</si>
  <si>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</si>
  <si>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</si>
  <si>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</si>
  <si>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</si>
  <si>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</si>
  <si>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</si>
  <si>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</si>
  <si>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</si>
  <si>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</si>
  <si>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</si>
  <si>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</si>
  <si>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</si>
  <si>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</si>
  <si>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</si>
  <si>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</si>
  <si>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</si>
  <si>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</si>
  <si>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</si>
  <si>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</si>
  <si>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</si>
  <si>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</si>
  <si>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</si>
  <si>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</si>
  <si>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</si>
  <si>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</si>
  <si>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</si>
  <si>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</si>
  <si>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</si>
  <si>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</si>
  <si>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</si>
  <si>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</si>
  <si>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</si>
  <si>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</si>
  <si>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</si>
  <si>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</si>
  <si>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</si>
  <si>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</si>
  <si>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</si>
  <si>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</si>
  <si>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</si>
  <si>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</si>
  <si>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</si>
  <si>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</si>
  <si>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</si>
  <si>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</si>
  <si>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</si>
  <si>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</si>
  <si>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</si>
  <si>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</si>
  <si>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</si>
  <si>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</si>
  <si>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</si>
  <si>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</si>
  <si>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</si>
  <si>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</si>
  <si>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</si>
  <si>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</si>
  <si>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</si>
  <si>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</si>
  <si>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</si>
  <si>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</si>
  <si>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</si>
  <si>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</si>
  <si>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</si>
  <si>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</si>
  <si>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</si>
  <si>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</si>
  <si>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</si>
  <si>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</si>
  <si>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</si>
  <si>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</si>
  <si>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</si>
  <si>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</si>
  <si>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</si>
  <si>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</si>
  <si>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</si>
  <si>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</si>
  <si>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</si>
  <si>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</si>
  <si>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</si>
  <si>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</si>
  <si>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</si>
  <si>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</si>
  <si>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</si>
  <si>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</si>
  <si>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</si>
  <si>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</si>
  <si>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</si>
  <si>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</si>
  <si>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</si>
  <si>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</si>
  <si>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</si>
  <si>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</si>
  <si>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</si>
  <si>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</si>
  <si>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</si>
  <si>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</si>
  <si>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</si>
  <si>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</si>
  <si>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</si>
  <si>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</si>
  <si>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</si>
  <si>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</si>
  <si>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</si>
  <si>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</si>
  <si>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</si>
  <si>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</si>
  <si>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</si>
  <si>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</si>
  <si>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</si>
  <si>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</si>
  <si>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</si>
  <si>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</si>
  <si>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</si>
  <si>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</si>
  <si>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</si>
  <si>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</si>
  <si>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</si>
  <si>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</si>
  <si>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</si>
  <si>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</si>
  <si>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</si>
  <si>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</si>
  <si>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</si>
  <si>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</si>
  <si>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</si>
  <si>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</si>
  <si>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</si>
  <si>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</si>
  <si>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</si>
  <si>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</si>
  <si>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</si>
  <si>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</si>
  <si>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</si>
  <si>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</si>
  <si>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</si>
  <si>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</si>
  <si>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</si>
  <si>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</si>
  <si>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</si>
  <si>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</si>
  <si>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</si>
  <si>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</si>
  <si>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</si>
  <si>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</si>
  <si>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</si>
  <si>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</si>
  <si>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</si>
  <si>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</si>
  <si>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</si>
  <si>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</si>
  <si>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</si>
  <si>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</si>
  <si>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</si>
  <si>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</si>
  <si>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</si>
  <si>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</si>
  <si>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</si>
  <si>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</si>
  <si>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</si>
  <si>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</si>
  <si>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</si>
  <si>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</si>
  <si>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</si>
  <si>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</si>
  <si>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</si>
  <si>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</si>
  <si>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</si>
  <si>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</si>
  <si>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</si>
  <si>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</si>
  <si>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</si>
  <si>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</si>
  <si>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</si>
  <si>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</si>
  <si>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</si>
  <si>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</si>
  <si>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</si>
  <si>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</si>
  <si>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</si>
  <si>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</si>
  <si>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</si>
  <si>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</si>
  <si>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</si>
  <si>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</si>
  <si>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</si>
  <si>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</si>
  <si>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</si>
  <si>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</si>
  <si>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</si>
  <si>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</si>
  <si>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</si>
  <si>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</si>
  <si>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</si>
  <si>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</si>
  <si>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</si>
  <si>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</si>
  <si>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</si>
  <si>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</si>
  <si>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</si>
  <si>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</si>
  <si>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</si>
  <si>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</si>
  <si>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</si>
  <si>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</si>
  <si>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</si>
  <si>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</si>
  <si>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</si>
  <si>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</si>
  <si>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</si>
  <si>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</si>
  <si>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</si>
  <si>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</si>
  <si>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</si>
  <si>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</si>
  <si>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</si>
  <si>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</si>
  <si>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</si>
  <si>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</si>
  <si>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</si>
  <si>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</si>
  <si>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</si>
  <si>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</si>
  <si>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</si>
  <si>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</si>
  <si>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</si>
  <si>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</si>
  <si>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</si>
  <si>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</si>
  <si>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</si>
  <si>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</si>
  <si>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</si>
  <si>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</si>
  <si>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</si>
  <si>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</si>
  <si>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</si>
  <si>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</si>
  <si>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</si>
  <si>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</si>
  <si>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</si>
  <si>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</si>
  <si>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</si>
  <si>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</si>
  <si>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</si>
  <si>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</si>
  <si>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</si>
  <si>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</si>
  <si>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</si>
  <si>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</si>
  <si>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</si>
  <si>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</si>
  <si>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</si>
  <si>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</si>
  <si>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</si>
  <si>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</si>
  <si>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</si>
  <si>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</si>
  <si>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</si>
  <si>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</si>
  <si>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</si>
  <si>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</si>
  <si>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</si>
  <si>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</si>
  <si>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</si>
  <si>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</si>
  <si>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</si>
  <si>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</si>
  <si>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</si>
  <si>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</si>
  <si>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</si>
  <si>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</si>
  <si>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</si>
  <si>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</si>
  <si>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</si>
  <si>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</si>
  <si>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</si>
  <si>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</si>
  <si>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</si>
  <si>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</si>
  <si>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</si>
  <si>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</si>
  <si>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</si>
  <si>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</si>
  <si>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</si>
  <si>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</si>
  <si>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</si>
  <si>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</si>
  <si>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</si>
  <si>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</si>
  <si>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</si>
  <si>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</si>
  <si>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</si>
  <si>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</si>
  <si>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</si>
  <si>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</si>
  <si>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</si>
  <si>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</si>
  <si>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</si>
  <si>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</si>
  <si>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</si>
  <si>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</si>
  <si>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</si>
  <si>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</si>
  <si>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</si>
  <si>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</si>
  <si>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</si>
  <si>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</si>
  <si>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</si>
  <si>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</si>
  <si>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</si>
  <si>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</si>
  <si>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</si>
  <si>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</si>
  <si>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</si>
  <si>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</si>
  <si>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</si>
  <si>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</si>
  <si>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</si>
  <si>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</si>
  <si>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</si>
  <si>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</si>
  <si>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</si>
  <si>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</si>
  <si>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</si>
  <si>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</si>
  <si>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</si>
  <si>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</si>
  <si>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</si>
  <si>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</si>
  <si>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</si>
  <si>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</si>
  <si>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</si>
  <si>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</si>
  <si>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</si>
  <si>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</si>
  <si>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</si>
  <si>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</si>
  <si>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</si>
  <si>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</si>
  <si>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</si>
  <si>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</si>
  <si>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</si>
  <si>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</si>
  <si>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</si>
  <si>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</si>
  <si>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</si>
  <si>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</si>
  <si>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</si>
  <si>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</si>
  <si>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</si>
  <si>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</si>
  <si>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</si>
  <si>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</si>
  <si>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</si>
  <si>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</si>
  <si>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</si>
  <si>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</si>
  <si>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</si>
  <si>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</si>
  <si>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</si>
  <si>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</si>
  <si>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</si>
  <si>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</si>
  <si>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</si>
  <si>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</si>
  <si>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</si>
  <si>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</si>
  <si>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</si>
  <si>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</si>
  <si>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</si>
  <si>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</si>
  <si>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</si>
  <si>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</si>
  <si>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</si>
  <si>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</si>
  <si>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</si>
  <si>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</si>
  <si>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</si>
  <si>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</si>
  <si>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</si>
  <si>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</si>
  <si>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</si>
  <si>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</si>
  <si>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</si>
  <si>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</si>
  <si>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</si>
  <si>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</si>
  <si>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</si>
  <si>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</si>
  <si>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</si>
  <si>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</si>
  <si>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</si>
  <si>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</si>
  <si>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</si>
  <si>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</si>
  <si>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</si>
  <si>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</si>
  <si>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</si>
  <si>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</si>
  <si>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</si>
  <si>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</si>
  <si>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</si>
  <si>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</si>
  <si>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</si>
  <si>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</si>
  <si>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</si>
  <si>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</si>
  <si>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</si>
  <si>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</si>
  <si>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</si>
  <si>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</si>
  <si>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</si>
  <si>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</si>
  <si>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</si>
  <si>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</si>
  <si>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</si>
  <si>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</si>
  <si>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</si>
  <si>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</si>
  <si>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</si>
  <si>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</si>
  <si>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</si>
  <si>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</si>
  <si>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</si>
  <si>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</si>
  <si>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</si>
  <si>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</si>
  <si>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</si>
  <si>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</si>
  <si>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</si>
  <si>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</si>
  <si>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</si>
  <si>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</si>
  <si>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</si>
  <si>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</si>
  <si>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</si>
  <si>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</si>
  <si>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</si>
  <si>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</si>
  <si>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</si>
  <si>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</si>
  <si>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</si>
  <si>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</si>
  <si>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</si>
  <si>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</si>
  <si>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</si>
  <si>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</si>
  <si>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</si>
  <si>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</si>
  <si>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</si>
  <si>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</si>
  <si>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</si>
  <si>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</si>
  <si>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</si>
  <si>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</si>
  <si>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</si>
  <si>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</si>
  <si>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</si>
  <si>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</si>
  <si>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</si>
  <si>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</si>
  <si>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</si>
  <si>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</si>
  <si>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</si>
  <si>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</si>
  <si>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</si>
  <si>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</si>
  <si>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</si>
  <si>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</si>
  <si>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</si>
  <si>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</si>
  <si>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</si>
  <si>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</si>
  <si>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</si>
  <si>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</si>
  <si>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</si>
  <si>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</si>
  <si>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</si>
  <si>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</si>
  <si>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</si>
  <si>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</si>
  <si>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</si>
  <si>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</si>
  <si>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</si>
  <si>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</si>
  <si>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</si>
  <si>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</si>
  <si>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</si>
  <si>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</si>
  <si>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</si>
  <si>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</si>
  <si>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</si>
  <si>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</si>
  <si>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</si>
  <si>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</si>
  <si>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</si>
  <si>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</si>
  <si>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</si>
  <si>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</si>
  <si>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</si>
  <si>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</si>
  <si>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</si>
  <si>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</si>
  <si>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</si>
  <si>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</si>
  <si>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</si>
  <si>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</si>
  <si>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</si>
  <si>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</si>
  <si>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</si>
  <si>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</si>
  <si>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</si>
  <si>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</si>
  <si>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</si>
  <si>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</si>
  <si>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</si>
  <si>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</si>
  <si>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</si>
  <si>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</si>
  <si>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</si>
  <si>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</si>
  <si>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</si>
  <si>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</si>
  <si>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</si>
  <si>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</si>
  <si>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</si>
  <si>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</si>
  <si>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</si>
  <si>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</si>
  <si>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</si>
  <si>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</si>
  <si>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</si>
  <si>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</si>
  <si>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</si>
  <si>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</si>
  <si>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</si>
  <si>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</si>
  <si>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</si>
  <si>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</si>
  <si>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</si>
  <si>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</si>
  <si>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</si>
  <si>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</si>
  <si>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</si>
  <si>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</si>
  <si>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</si>
  <si>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</si>
  <si>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</si>
  <si>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</si>
  <si>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</si>
  <si>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</si>
  <si>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</si>
  <si>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</si>
  <si>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</si>
  <si>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</si>
  <si>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</si>
  <si>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</si>
  <si>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</si>
  <si>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</si>
  <si>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</si>
  <si>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</si>
  <si>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</si>
  <si>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</si>
  <si>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</si>
  <si>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</si>
  <si>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</si>
  <si>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</si>
  <si>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</si>
  <si>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</si>
  <si>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</si>
  <si>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</si>
  <si>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</si>
  <si>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</si>
  <si>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</si>
  <si>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</si>
  <si>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</si>
  <si>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</si>
  <si>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</si>
  <si>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</si>
  <si>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</si>
  <si>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</si>
  <si>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</si>
  <si>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</si>
  <si>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</si>
  <si>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</si>
  <si>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</si>
  <si>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</si>
  <si>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</si>
  <si>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</si>
  <si>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</si>
  <si>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</si>
  <si>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</si>
  <si>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</si>
  <si>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</si>
  <si>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</si>
  <si>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</si>
  <si>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</si>
  <si>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</si>
  <si>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</si>
  <si>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</si>
  <si>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</si>
  <si>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</si>
  <si>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</si>
  <si>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</si>
  <si>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</si>
  <si>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</si>
  <si>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</si>
  <si>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</si>
  <si>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</si>
  <si>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</si>
  <si>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</si>
  <si>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</si>
  <si>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</si>
  <si>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</si>
  <si>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</si>
  <si>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</si>
  <si>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</si>
  <si>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</si>
  <si>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</si>
  <si>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</si>
  <si>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</si>
  <si>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</si>
  <si>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</si>
  <si>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</si>
  <si>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</si>
  <si>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</si>
  <si>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</si>
  <si>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</si>
  <si>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</si>
  <si>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</si>
  <si>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</si>
  <si>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</si>
  <si>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</si>
  <si>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</si>
  <si>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</si>
  <si>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</si>
  <si>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</si>
  <si>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</si>
  <si>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</si>
  <si>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</si>
  <si>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</si>
  <si>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</si>
  <si>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</si>
  <si>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</si>
  <si>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</si>
  <si>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</si>
  <si>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</si>
  <si>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</si>
  <si>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</si>
  <si>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</si>
  <si>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</si>
  <si>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</si>
  <si>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</si>
  <si>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</si>
  <si>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</si>
  <si>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</si>
  <si>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</si>
  <si>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</si>
  <si>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</si>
  <si>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</si>
  <si>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</si>
  <si>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</si>
  <si>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</si>
  <si>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</si>
  <si>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</si>
  <si>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</si>
  <si>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</si>
  <si>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</si>
  <si>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</si>
  <si>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</si>
  <si>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</si>
  <si>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</si>
  <si>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</si>
  <si>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</si>
  <si>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</si>
  <si>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</si>
  <si>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</si>
  <si>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</si>
  <si>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</si>
  <si>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</si>
  <si>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</si>
  <si>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</si>
  <si>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</si>
  <si>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</si>
  <si>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</si>
  <si>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</si>
  <si>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</si>
  <si>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</si>
  <si>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</si>
  <si>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</si>
  <si>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</si>
  <si>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</si>
  <si>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</si>
  <si>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</si>
  <si>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</si>
  <si>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</si>
  <si>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</si>
  <si>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</si>
  <si>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</si>
  <si>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</si>
  <si>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</si>
  <si>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</si>
  <si>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</si>
  <si>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</si>
  <si>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</si>
  <si>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</si>
  <si>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</si>
  <si>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</si>
  <si>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</si>
  <si>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</si>
  <si>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</si>
  <si>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</si>
  <si>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</si>
  <si>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</si>
  <si>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</si>
  <si>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</si>
  <si>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</si>
  <si>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</si>
  <si>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</si>
  <si>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</si>
  <si>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</si>
  <si>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</si>
  <si>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</si>
  <si>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</si>
  <si>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</si>
  <si>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</si>
  <si>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</si>
  <si>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</si>
  <si>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</si>
  <si>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</si>
  <si>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</si>
  <si>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</si>
  <si>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</si>
  <si>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</si>
  <si>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</si>
  <si>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</si>
  <si>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</si>
  <si>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</si>
  <si>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</si>
  <si>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</si>
  <si>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</si>
  <si>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</si>
  <si>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</si>
  <si>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</si>
  <si>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</si>
  <si>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</si>
  <si>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</si>
  <si>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</si>
  <si>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</si>
  <si>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</si>
  <si>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</si>
  <si>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</si>
  <si>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</si>
  <si>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</si>
  <si>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</si>
  <si>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</si>
  <si>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</si>
  <si>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</si>
  <si>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</si>
  <si>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</si>
  <si>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</si>
  <si>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</si>
  <si>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</si>
  <si>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</si>
  <si>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</si>
  <si>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</si>
  <si>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</si>
  <si>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</si>
  <si>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</si>
  <si>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</si>
  <si>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</si>
  <si>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</si>
  <si>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</si>
  <si>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</si>
  <si>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</si>
  <si>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</si>
  <si>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</si>
  <si>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</si>
  <si>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</si>
  <si>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</si>
  <si>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</si>
  <si>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</si>
  <si>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</si>
  <si>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</si>
  <si>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</si>
  <si>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</si>
  <si>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</si>
  <si>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</si>
  <si>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</si>
  <si>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</si>
  <si>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</si>
  <si>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</si>
  <si>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</si>
  <si>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</si>
  <si>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</si>
  <si>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</si>
  <si>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</si>
  <si>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</si>
  <si>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</si>
  <si>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</si>
  <si>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</si>
  <si>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</si>
  <si>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</si>
  <si>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</si>
  <si>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</si>
  <si>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</si>
  <si>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</si>
  <si>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</si>
  <si>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</si>
  <si>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</si>
  <si>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</si>
  <si>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</si>
  <si>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</si>
  <si>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</si>
  <si>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</si>
  <si>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</si>
  <si>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</si>
  <si>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</si>
  <si>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</si>
  <si>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</si>
  <si>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</si>
  <si>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</si>
  <si>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</si>
  <si>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</si>
  <si>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</si>
  <si>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</si>
  <si>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</si>
  <si>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</si>
  <si>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</si>
  <si>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</si>
  <si>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</si>
  <si>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</si>
  <si>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</si>
  <si>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</si>
  <si>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</si>
  <si>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</si>
  <si>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</si>
  <si>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</si>
  <si>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</si>
  <si>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</si>
  <si>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</si>
  <si>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</si>
  <si>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</si>
  <si>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</si>
  <si>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</si>
  <si>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</si>
  <si>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</si>
  <si>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</si>
  <si>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</si>
  <si>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</si>
  <si>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</si>
  <si>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</si>
  <si>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</si>
  <si>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</si>
  <si>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</si>
  <si>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</si>
  <si>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</si>
  <si>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</si>
  <si>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</si>
  <si>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</si>
  <si>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</si>
  <si>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</si>
  <si>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</si>
  <si>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</si>
  <si>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</si>
  <si>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</si>
  <si>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</si>
  <si>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</si>
  <si>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</si>
  <si>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</si>
  <si>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</si>
  <si>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</si>
  <si>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</si>
  <si>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</si>
  <si>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</si>
  <si>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</si>
  <si>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</si>
  <si>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</si>
  <si>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</si>
  <si>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</si>
  <si>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</si>
  <si>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</si>
  <si>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</si>
  <si>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</si>
  <si>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</si>
  <si>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</si>
  <si>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</si>
  <si>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</si>
  <si>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</si>
  <si>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</si>
  <si>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</si>
  <si>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</si>
  <si>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</si>
  <si>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</si>
  <si>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</si>
  <si>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</si>
  <si>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</si>
  <si>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</si>
  <si>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</si>
  <si>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</si>
  <si>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</si>
  <si>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</si>
  <si>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</si>
  <si>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</si>
  <si>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</si>
  <si>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</si>
  <si>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</si>
  <si>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</si>
  <si>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</si>
  <si>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</si>
  <si>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</si>
  <si>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</si>
  <si>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</si>
  <si>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</si>
  <si>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</si>
  <si>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</si>
  <si>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</si>
  <si>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</si>
  <si>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</si>
  <si>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</si>
  <si>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</si>
  <si>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</si>
  <si>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</si>
  <si>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</si>
  <si>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</si>
  <si>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</si>
  <si>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</si>
  <si>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</si>
  <si>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</si>
  <si>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</si>
  <si>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</si>
  <si>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</si>
  <si>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</si>
  <si>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</si>
  <si>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</si>
  <si>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</si>
  <si>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</si>
  <si>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</si>
  <si>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</si>
  <si>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</si>
  <si>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</si>
  <si>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</si>
  <si>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</si>
  <si>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</si>
  <si>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</si>
  <si>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</si>
  <si>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</si>
  <si>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</si>
  <si>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</si>
  <si>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</si>
  <si>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</si>
  <si>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</si>
  <si>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</si>
  <si>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</si>
  <si>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</si>
  <si>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</si>
  <si>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</si>
  <si>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</si>
  <si>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</si>
  <si>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</si>
  <si>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</si>
  <si>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</si>
  <si>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</si>
  <si>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</si>
  <si>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</si>
  <si>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</si>
  <si>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</si>
  <si>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</si>
  <si>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</si>
  <si>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</si>
  <si>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</si>
  <si>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</si>
  <si>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</si>
  <si>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</si>
  <si>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</si>
  <si>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</si>
  <si>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</si>
  <si>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</si>
  <si>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</si>
  <si>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</si>
  <si>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</si>
  <si>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</si>
  <si>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</si>
  <si>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</si>
  <si>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</si>
  <si>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</si>
  <si>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</si>
  <si>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PCM-20251110-00000660</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</si>
  <si>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</si>
  <si>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</si>
  <si>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</si>
  <si>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</si>
  <si>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</si>
  <si>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</si>
  <si>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</si>
  <si>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</si>
  <si>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</si>
  <si>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</si>
  <si>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</si>
  <si>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</si>
  <si>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</si>
  <si>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</si>
  <si>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</si>
  <si>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</si>
  <si>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</si>
  <si>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</si>
  <si>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</si>
  <si>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</si>
  <si>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</si>
  <si>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</si>
  <si>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</si>
  <si>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</si>
  <si>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</si>
  <si>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</si>
  <si>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</si>
  <si>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</si>
  <si>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</si>
  <si>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</si>
  <si>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</si>
  <si>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</si>
  <si>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</si>
  <si>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</si>
  <si>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</si>
  <si>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</si>
  <si>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</si>
  <si>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</si>
  <si>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</si>
  <si>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</si>
  <si>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</si>
  <si>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</si>
  <si>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</si>
  <si>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</si>
  <si>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</si>
  <si>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</si>
  <si>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</si>
  <si>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</si>
  <si>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</si>
  <si>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</si>
  <si>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</si>
  <si>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</si>
  <si>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</si>
  <si>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</si>
  <si>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</si>
  <si>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</si>
  <si>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</si>
  <si>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</si>
  <si>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</si>
  <si>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</si>
  <si>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</si>
  <si>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</si>
  <si>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</si>
  <si>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</si>
  <si>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</si>
  <si>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</si>
  <si>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</si>
  <si>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</si>
  <si>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</si>
  <si>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</si>
  <si>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</si>
  <si>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</si>
  <si>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</si>
  <si>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</si>
  <si>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</si>
  <si>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</si>
  <si>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</si>
  <si>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</si>
  <si>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</si>
  <si>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</si>
  <si>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</si>
  <si>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</si>
  <si>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</si>
  <si>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</si>
  <si>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</si>
  <si>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</si>
  <si>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</si>
  <si>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</si>
  <si>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</si>
  <si>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team secured hub site </t>
  </si>
  <si>
    <t>PCM-20251110-00000684</t>
  </si>
  <si>
    <t xml:space="preserve">ETA 80 min </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</si>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</sst>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8" ca="1" si="0">IFERROR(NOW()-F2,"")</f>
        <v>308.46494074074144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19110</v>
      </c>
      <c r="E3" s="110" t="s">
        <v>39021</v>
      </c>
      <c r="F3" s="111">
        <v>45971.383564814816</v>
      </c>
      <c r="G3" s="112">
        <f t="shared" ca="1" si="0"/>
        <v>2.9801851851516403E-2</v>
      </c>
      <c r="H3" s="111">
        <v>45971.376504629632</v>
      </c>
      <c r="I3" s="109" t="str">
        <f>IFERROR(VLOOKUP(D3,DB!A:F,6,0),"")</f>
        <v>Power Cube</v>
      </c>
      <c r="J3" s="109" t="str">
        <f>IFERROR(VLOOKUP(D3,DB!A:G,7,0),"")</f>
        <v>Good+No BB Design</v>
      </c>
      <c r="K3" s="113" t="s">
        <v>39024</v>
      </c>
      <c r="L3" s="114" t="str">
        <f>IFERROR(VLOOKUP(D3,DB!A:I,9,0),"")</f>
        <v>Latis</v>
      </c>
    </row>
    <row r="4" spans="1:15" ht="15" customHeight="1">
      <c r="A4" s="108"/>
      <c r="B4" s="109" t="str">
        <f>IFERROR(VLOOKUP(D4,DB!A:K,11,0),"")</f>
        <v/>
      </c>
      <c r="C4" s="109"/>
      <c r="D4" s="109"/>
      <c r="E4" s="110"/>
      <c r="F4" s="111"/>
      <c r="G4" s="112">
        <f t="shared" ca="1" si="0"/>
        <v>45971.413366666668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45971.413366666668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45971.413366666668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45971.413366666668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45971.413366666668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45971.413366666668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45971.413366666668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45971.413366666668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45971.413366666668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45971.413366666668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45971.413366666668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45971.413366666668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45971.413366666668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45971.413366666668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45971.413366666668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45971.413366666668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45971.413366666668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45971.413366666668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45971.413366666668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45971.413366666668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45971.413366666668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45971.413366666668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45971.413366666668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45971.413366666668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45971.413366666668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45971.413366666668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45971.413366666668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45971.413366666668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45971.413366666668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45971.413366666668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45971.413366666668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45971.413366666668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45971.413366666668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45971.413366666668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45971.413366666668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45971.413366666668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45971.413366666668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ref="G41:G72" ca="1" si="2">IFERROR(NOW()-F41,"")</f>
        <v>45971.413366666668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45971.413366666668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45971.413366666668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45971.413366666668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45971.413366666668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45971.413366666668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45971.413366666668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45971.413366666668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45971.413366666668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45971.413366666668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45971.413366666668</v>
      </c>
      <c r="H51" s="111"/>
      <c r="I51" s="109" t="str">
        <f>IFERROR(VLOOKUP(D51,DB!A:F,6,0),"")</f>
        <v/>
      </c>
      <c r="J51" s="109" t="str">
        <f>IFERROR(VLOOKUP(D51,DB!A:G,7,0),"")</f>
        <v/>
      </c>
      <c r="K51" s="113"/>
      <c r="L51" s="114" t="str">
        <f>IFERROR(VLOOKUP(D51,DB!A:I,9,0),"")</f>
        <v/>
      </c>
    </row>
    <row r="52" spans="1:12" ht="15" customHeight="1">
      <c r="A52" s="117"/>
      <c r="B52" s="118" t="str">
        <f>IFERROR(VLOOKUP(D52,DB!A:K,11,0),"")</f>
        <v/>
      </c>
      <c r="C52" s="118"/>
      <c r="D52" s="118"/>
      <c r="E52" s="119"/>
      <c r="F52" s="120"/>
      <c r="G52" s="121">
        <f t="shared" ca="1" si="2"/>
        <v>45971.413366666668</v>
      </c>
      <c r="H52" s="120"/>
      <c r="I52" s="118" t="str">
        <f>IFERROR(VLOOKUP(D52,DB!A:F,6,0),"")</f>
        <v/>
      </c>
      <c r="J52" s="118" t="str">
        <f>IFERROR(VLOOKUP(D52,DB!A:G,7,0),"")</f>
        <v/>
      </c>
      <c r="K52" s="122"/>
      <c r="L52" s="123" t="str">
        <f>IFERROR(VLOOKUP(D52,DB!A:I,9,0),"")</f>
        <v/>
      </c>
    </row>
  </sheetData>
  <customSheetViews>
    <customSheetView guid="{F6042A99-DD27-4453-835D-0834D95730CC}" filter="1" showAutoFilter="1">
      <pageMargins left="0" right="0" top="0" bottom="0" header="0" footer="0"/>
      <autoFilter ref="B1:M1" xr:uid="{5014D76C-2920-4411-A2D3-3925ACCF77D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A10" sqref="A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146.41352870370611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0.22492916666669771</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45971.413366666668</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0.10727870370465098</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8" ca="1" si="1">IFERROR(NOW()-F7,"-")</f>
        <v>8.3621296296769287E-2</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39109</v>
      </c>
      <c r="B8" s="18" t="str">
        <f>IFERROR(VLOOKUP(D8,DB!A:K,11,0),"")</f>
        <v>R2</v>
      </c>
      <c r="C8" s="18">
        <v>1</v>
      </c>
      <c r="D8" s="18" t="s">
        <v>23520</v>
      </c>
      <c r="E8" s="103"/>
      <c r="F8" s="104"/>
      <c r="G8" s="105">
        <f t="shared" ca="1" si="1"/>
        <v>45971.413366666668</v>
      </c>
      <c r="H8" s="158">
        <v>45971.394895833335</v>
      </c>
      <c r="I8" s="18" t="str">
        <f>IFERROR(VLOOKUP(D8,DB!A:F,6,0),"")</f>
        <v>SCECO</v>
      </c>
      <c r="J8" s="18" t="str">
        <f>IFERROR(VLOOKUP(D8,DB!A:G,7,0),"")</f>
        <v>Vandalized</v>
      </c>
      <c r="K8" s="19" t="s">
        <v>39113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39114</v>
      </c>
      <c r="B9" s="18" t="str">
        <f>IFERROR(VLOOKUP(D9,DB!A:K,11,0),"")</f>
        <v>R2</v>
      </c>
      <c r="C9" s="18">
        <v>6</v>
      </c>
      <c r="D9" s="18" t="s">
        <v>24669</v>
      </c>
      <c r="E9" s="103" t="s">
        <v>39102</v>
      </c>
      <c r="F9" s="104">
        <v>45971.395925925928</v>
      </c>
      <c r="G9" s="105">
        <f t="shared" ca="1" si="1"/>
        <v>1.7440740739402827E-2</v>
      </c>
      <c r="H9" s="104">
        <v>45971.402881944443</v>
      </c>
      <c r="I9" s="18" t="str">
        <f>IFERROR(VLOOKUP(D9,DB!A:F,6,0),"")</f>
        <v>SCECO</v>
      </c>
      <c r="J9" s="18" t="str">
        <f>IFERROR(VLOOKUP(D9,DB!A:G,7,0),"")</f>
        <v>Dead</v>
      </c>
      <c r="K9" s="19" t="s">
        <v>39115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45971.413366666668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45971.413366666668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45971.413366666668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45971.413366666668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45971.413366666668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45971.413366666668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45971.413366666668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45971.413366666668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45971.413366666668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45971.413366666668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45971.413366666668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45971.413366666668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45971.413366666668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45971.413366666668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45971.413366666668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45971.413366666668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45971.413366666668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45971.413366666668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45971.413366666668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45971.413366666668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45971.413366666668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45971.413366666668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45971.413366666668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45971.413366666668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45971.413366666668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45971.413366666668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45971.413366666668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45971.413366666668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45971.413366666668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45971.413366666668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45971.413366666668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45971.413366666668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45971.413366666668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45971.413366666668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45971.413366666668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45971.413366666668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45971.413366666668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45971.413366666668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45971.413366666668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45971.413366666668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45971.413366666668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45971.413366666668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45971.413366666668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45971.413366666668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45971.413366666668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45971.413366666668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45971.413366666668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45971.413366666668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45971.413366666668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45971.413366666668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45971.413366666668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45971.413366666668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45971.413366666668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45971.413366666668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45971.413366666668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45971.413366666668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45971.413366666668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45971.413366666668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45971.413366666668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45971.413366666668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45971.413366666668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45971.413366666668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45971.413366666668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45971.413366666668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45971.413366666668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45971.413366666668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45971.413366666668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45971.413366666668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45971.413366666668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45971.413366666668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45971.413366666668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45971.413366666668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45971.413366666668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45971.413366666668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45971.413366666668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45971.413366666668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45971.413366666668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45971.413366666668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45971.413366666668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45971.413366666668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45971.413366666668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45971.413366666668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45971.413366666668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45971.413366666668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45971.413366666668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45971.413366666668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45971.413366666668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45971.413366666668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45971.413366666668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45971.413366666668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45971.413366666668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45971.413366666668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45971.413366666668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45971.413366666668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45971.413366666668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45971.413366666668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45971.413366666668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45971.413366666668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45971.413366666668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45971.413366666668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45971.413366666668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45971.413366666668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45971.413366666668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45971.413366666668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45971.413366666668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45971.413366666668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45971.413366666668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45971.413366666668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45971.413366666668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45971.413366666668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45971.413366666668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45971.413366666668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45971.413366666668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45971.413366666668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45971.413366666668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45971.413366666668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45971.413366666668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45971.413366666668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45971.413366666668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45971.413366666668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45971.413366666668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45971.413366666668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45971.413366666668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45971.413366666668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45971.413366666668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45971.413366666668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45971.413366666668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45971.413366666668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45971.413366666668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45971.413366666668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45971.413366666668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45971.413366666668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45971.413366666668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45971.413366666668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45971.413366666668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45971.413366666668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45971.413366666668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45971.413366666668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45971.413366666668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45971.413366666668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45971.413366666668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45971.413366666668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45971.413366666668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45971.413366666668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45971.413366666668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45971.413366666668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45971.413366666668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45971.413366666668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45971.413366666668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45971.413366666668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45971.413366666668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45971.413366666668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45971.413366666668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45971.413366666668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45971.413366666668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45971.413366666668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45971.413366666668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45971.413366666668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45971.413366666668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45971.413366666668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45971.413366666668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45971.413366666668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45971.413366666668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45971.413366666668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45971.413366666668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45971.413366666668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45971.413366666668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45971.413366666668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45971.413366666668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45971.413366666668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45971.413366666668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45971.413366666668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45971.413366666668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45971.413366666668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45971.413366666668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45971.413366666668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45971.413366666668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45971.413366666668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45971.413366666668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45971.413366666668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45971.413366666668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45971.413366666668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45971.413366666668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45971.413366666668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45971.413366666668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45971.413366666668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45971.413366666668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45971.413366666668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45971.413366666668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45971.413366666668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45971.413366666668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45971.413366666668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45971.413366666668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45971.413366666668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45971.413366666668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45971.413366666668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45971.413366666668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45971.413366666668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45971.413366666668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45971.413366666668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45971.413366666668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45971.413366666668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45971.413366666668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45971.413366666668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45971.413366666668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45971.413366666668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45971.413366666668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45971.413366666668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45971.413366666668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45971.413366666668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45971.413366666668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45971.413366666668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45971.413366666668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45971.413366666668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45971.413366666668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45971.413366666668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45971.413366666668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45971.413366666668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45971.413366666668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45971.413366666668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45971.413366666668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45971.413366666668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45971.413366666668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45971.413366666668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45971.413366666668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45971.413366666668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45971.413366666668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45971.413366666668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45971.413366666668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45971.413366666668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45971.413366666668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45971.413366666668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45971.413366666668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45971.413366666668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45971.413366666668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45971.413366666668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45971.413366666668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45971.413366666668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45971.413366666668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45971.413366666668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45971.413366666668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45971.413366666668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45971.413366666668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45971.413366666668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45971.413366666668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45971.413366666668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45971.413366666668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45971.413366666668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45971.413366666668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45971.413366666668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45971.413366666668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45971.413366666668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45971.413366666668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45971.413366666668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45971.413366666668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45971.413366666668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45971.413366666668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45971.413366666668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45971.413366666668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45971.413366666668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45971.413366666668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45971.413366666668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45971.413366666668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45971.413366666668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45971.413366666668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45971.413366666668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45971.413366666668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45971.413366666668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45971.413366666668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45971.413366666668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45971.413366666668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45971.413366666668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45971.413366666668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45971.413366666668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45971.413366666668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45971.413366666668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45971.413366666668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45971.413366666668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45971.413366666668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45971.413366666668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45971.413366666668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45971.413366666668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45971.413366666668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45971.413366666668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45971.413366666668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45971.413366666668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45971.413366666668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45971.413366666668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45971.413366666668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45971.413366666668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45971.413366666668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45971.413366666668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45971.413366666668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45971.413366666668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45971.413366666668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45971.413366666668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45971.413366666668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45971.413366666668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45971.413366666668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45971.413366666668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45971.413366666668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45971.413366666668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45971.413366666668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45971.413366666668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45971.413366666668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45971.413366666668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45971.413366666668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45971.413366666668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45971.413366666668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45971.413366666668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45971.413366666668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45971.413366666668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45971.413366666668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45971.413366666668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45971.413366666668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45971.413366666668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45971.413366666668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45971.413366666668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45971.413366666668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45971.413366666668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45971.413366666668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45971.413366666668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45971.413366666668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45971.413366666668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45971.413366666668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45971.413366666668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45971.413366666668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45971.413366666668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45971.413366666668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45971.413366666668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45971.413366666668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45971.413366666668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45971.413366666668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45971.413366666668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45971.413366666668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45971.413366666668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45971.413366666668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45971.413366666668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45971.413366666668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45971.413366666668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45971.413366666668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45971.413366666668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45971.413366666668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45971.413366666668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45971.413366666668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45971.413366666668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45971.413366666668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45971.413366666668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45971.413366666668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45971.413366666668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45971.413366666668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45971.413366666668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45971.413366666668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45971.413366666668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45971.413366666668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45971.413366666668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45971.413366666668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45971.413366666668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45971.413366666668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45971.413366666668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45971.413366666668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45971.413366666668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45971.413366666668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45971.413366666668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45971.413366666668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45971.413366666668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45971.413366666668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45971.413366666668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45971.413366666668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45971.413366666668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45971.413366666668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45971.413366666668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45971.413366666668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45971.413366666668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45971.413366666668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45971.413366666668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45971.413366666668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45971.413366666668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45971.413366666668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45971.413366666668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45971.413366666668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45971.413366666668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45971.413366666668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45971.413366666668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45971.413366666668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45971.413366666668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45971.413366666668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45971.413366666668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45971.413366666668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45971.413366666668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45971.413366666668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45971.413366666668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45971.413366666668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45971.413366666668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45971.413366666668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45971.413366666668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45971.413366666668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45971.413366666668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45971.413366666668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45971.413366666668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45971.413366666668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45971.413366666668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45971.413366666668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45971.413366666668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45971.413366666668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45971.413366666668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45971.413366666668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45971.413366666668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45971.413366666668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45971.413366666668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45971.413366666668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45971.413366666668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45971.413366666668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45971.413366666668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45971.413366666668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45971.413366666668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45971.413366666668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45971.413366666668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45971.413366666668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45971.413366666668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45971.413366666668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45971.413366666668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45971.413366666668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45971.413366666668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45971.413366666668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45971.413366666668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45971.413366666668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45971.413366666668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45971.413366666668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45971.413366666668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45971.413366666668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45971.413366666668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45971.413366666668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45971.413366666668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45971.413366666668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45971.413366666668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45971.413366666668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45971.413366666668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45971.413366666668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45971.413366666668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45971.413366666668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45971.413366666668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45971.413366666668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45971.413366666668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45971.413366666668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45971.413366666668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45971.413366666668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45971.413366666668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45971.413366666668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45971.413366666668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45971.413366666668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45971.413366666668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45971.413366666668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45971.413366666668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45971.413366666668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45971.413366666668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45971.413366666668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45971.413366666668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45971.413366666668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45971.413366666668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45971.413366666668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45971.413366666668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45971.413366666668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45971.413366666668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45971.413366666668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45971.413366666668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45971.413366666668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45971.413366666668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45971.413366666668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45971.413366666668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45971.413366666668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45971.413366666668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45971.413366666668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45971.413366666668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45971.413366666668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45971.413366666668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45971.413366666668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45971.413366666668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45971.413366666668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45971.413366666668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45971.413366666668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45971.413366666668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45971.413366666668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45971.413366666668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45971.413366666668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45971.413366666668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45971.413366666668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45971.413366666668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45971.413366666668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45971.413366666668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45971.413366666668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45971.413366666668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45971.413366666668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45971.413366666668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45971.413366666668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45971.413366666668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45971.413366666668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45971.413366666668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45971.413366666668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45971.413366666668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45971.413366666668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45971.413366666668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45971.413366666668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45971.413366666668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45971.413366666668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45971.413366666668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45971.413366666668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45971.413366666668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45971.413366666668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45971.413366666668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45971.413366666668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45971.413366666668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45971.413366666668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45971.413366666668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45971.413366666668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45971.413366666668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45971.413366666668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45971.413366666668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45971.413366666668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45971.413366666668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45971.413366666668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45971.413366666668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45971.413366666668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45971.413366666668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45971.413366666668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45971.413366666668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45971.413366666668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45971.413366666668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45971.413366666668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45971.413366666668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45971.413366666668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45971.413366666668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45971.413366666668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45971.413366666668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45971.413366666668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45971.413366666668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45971.413366666668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45971.413366666668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45971.413366666668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45971.413366666668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45971.413366666668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45971.413366666668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45971.413366666668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45971.413366666668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45971.413366666668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45971.413366666668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45971.413366666668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45971.413366666668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45971.413366666668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45971.413366666668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45971.413366666668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45971.413366666668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45971.413366666668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45971.413366666668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45971.413366666668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45971.413366666668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45971.413366666668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45971.413366666668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45971.413366666668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45971.413366666668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45971.413366666668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45971.413366666668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45971.413366666668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45971.413366666668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45971.413366666668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45971.413366666668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45971.413366666668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45971.413366666668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45971.413366666668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45971.413366666668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45971.413366666668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45971.413366666668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45971.413366666668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45971.413366666668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45971.413366666668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45971.413366666668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45971.413366666668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45971.413366666668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45971.413366666668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45971.413366666668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45971.413366666668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45971.413366666668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45971.413366666668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45971.413366666668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45971.413366666668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45971.413366666668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45971.413366666668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45971.413366666668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45971.413366666668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45971.413366666668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45971.413366666668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45971.413366666668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45971.413366666668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45971.413366666668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45971.413366666668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45971.413366666668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45971.413366666668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45971.413366666668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45971.413366666668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45971.413366666668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45971.413366666668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45971.413366666668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45971.413366666668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45971.413366666668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45971.413366666668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45971.413366666668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45971.413366666668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45971.413366666668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45971.413366666668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45971.413366666668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45971.413366666668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45971.413366666668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45971.413366666668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45971.413366666668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45971.413366666668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45971.413366666668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45971.413366666668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45971.413366666668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45971.413366666668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45971.413366666668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45971.413366666668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45971.413366666668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45971.413366666668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45971.413366666668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45971.413366666668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45971.413366666668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45971.413366666668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45971.413366666668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45971.413366666668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45971.413366666668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45971.413366666668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45971.413366666668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45971.413366666668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45971.413366666668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45971.413366666668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45971.413366666668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45971.413366666668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45971.413366666668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45971.413366666668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45971.413366666668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45971.413366666668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45971.413366666668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45971.413366666668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45971.413366666668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45971.413366666668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45971.413366666668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45971.413366666668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45971.413366666668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45971.413366666668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45971.413366666668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45971.413366666668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45971.413366666668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45971.413366666668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45971.413366666668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45971.413366666668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45971.413366666668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45971.413366666668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45971.413366666668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45971.413366666668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45971.413366666668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45971.413366666668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45971.413366666668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45971.413366666668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45971.413366666668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45971.413366666668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45971.413366666668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45971.413366666668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45971.413366666668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45971.413366666668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45971.413366666668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45971.413366666668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45971.413366666668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45971.413366666668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45971.413366666668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45971.413366666668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45971.413366666668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45971.413366666668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45971.413366666668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45971.413366666668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45971.413366666668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45971.413366666668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45971.413366666668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45971.413366666668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45971.413366666668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45971.413366666668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45971.413366666668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45971.413366666668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45971.413366666668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45971.413366666668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45971.413366666668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45971.413366666668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45971.413366666668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45971.413366666668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45971.413366666668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45971.413366666668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45971.413366666668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45971.413366666668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45971.413366666668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45971.413366666668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45971.413366666668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45971.413366666668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45971.413366666668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45971.413366666668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45971.413366666668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45971.413366666668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45971.413366666668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45971.413366666668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45971.413366666668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45971.413366666668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45971.413366666668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45971.413366666668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45971.413366666668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45971.413366666668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45971.413366666668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45971.413366666668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45971.413366666668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45971.413366666668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45971.413366666668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45971.413366666668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45971.413366666668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45971.413366666668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45971.413366666668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45971.413366666668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45971.413366666668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45971.413366666668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45971.413366666668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45971.413366666668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45971.413366666668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45971.413366666668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45971.413366666668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45971.413366666668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45971.413366666668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45971.413366666668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45971.413366666668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45971.413366666668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45971.413366666668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45971.413366666668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45971.413366666668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45971.413366666668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45971.413366666668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45971.413366666668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45971.413366666668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45971.413366666668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45971.413366666668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45971.413366666668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45971.413366666668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45971.413366666668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45971.413366666668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45971.413366666668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45971.413366666668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45971.413366666668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45971.413366666668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45971.413366666668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45971.413366666668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45971.413366666668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45971.413366666668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45971.413366666668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45971.413366666668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45971.413366666668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45971.413366666668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45971.413366666668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45971.413366666668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45971.413366666668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45971.413366666668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45971.413366666668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45971.413366666668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45971.413366666668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45971.413366666668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45971.413366666668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45971.413366666668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45971.413366666668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45971.413366666668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45971.413366666668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45971.413366666668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45971.413366666668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45971.413366666668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45971.413366666668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45971.413366666668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45971.413366666668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45971.413366666668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45971.413366666668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45971.413366666668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45971.413366666668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45971.413366666668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45971.413366666668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45971.413366666668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45971.413366666668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45971.413366666668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45971.413366666668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45971.413366666668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45971.413366666668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45971.413366666668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45971.413366666668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45971.413366666668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45971.413366666668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45971.413366666668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45971.413366666668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45971.413366666668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45971.413366666668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45971.413366666668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45971.413366666668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45971.413366666668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45971.413366666668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45971.413366666668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45971.413366666668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45971.413366666668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45971.413366666668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45971.413366666668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45971.413366666668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45971.413366666668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45971.413366666668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45971.413366666668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45971.413366666668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45971.413366666668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45971.413366666668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45971.413366666668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45971.413366666668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45971.413366666668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45971.413366666668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45971.413366666668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45971.413366666668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45971.413366666668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45971.413366666668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45971.413366666668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45971.413366666668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45971.413366666668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45971.413366666668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45971.413366666668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45971.413366666668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45971.413366666668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45971.413366666668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45971.413366666668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45971.413366666668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45971.413366666668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45971.413366666668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45971.413366666668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45971.413366666668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45971.413366666668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45971.413366666668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45971.413366666668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45971.413366666668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45971.413366666668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45971.413366666668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45971.413366666668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45971.413366666668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45971.413366666668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45971.413366666668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45971.413366666668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45971.413366666668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45971.413366666668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45971.413366666668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45971.413366666668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45971.413366666668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45971.413366666668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45971.413366666668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45971.413366666668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45971.413366666668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45971.413366666668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45971.413366666668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45971.413366666668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45971.413366666668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45971.413366666668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45971.413366666668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45971.413366666668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45971.413366666668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45971.413366666668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45971.413366666668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45971.413366666668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45971.413366666668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45971.413366666668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45971.413366666668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45971.413366666668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45971.413366666668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45971.413366666668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45971.413366666668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45971.413366666668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45971.413366666668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45971.413366666668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45971.413366666668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45971.413366666668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45971.413366666668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45971.413366666668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45971.413366666668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45971.413366666668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45971.413366666668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45971.413366666668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45971.413366666668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45971.413366666668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45971.413366666668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45971.413366666668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45971.413366666668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45971.413366666668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45971.413366666668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45971.413366666668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45971.413366666668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45971.413366666668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45971.413366666668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45971.413366666668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45971.413366666668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45971.413366666668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45971.413366666668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45971.413366666668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45971.413366666668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45971.413366666668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45971.413366666668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45971.413366666668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45971.413366666668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45971.413366666668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45971.413366666668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45971.413366666668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45971.413366666668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45971.413366666668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45971.413366666668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45971.413366666668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45971.413366666668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45971.413366666668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45971.413366666668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45971.413366666668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45971.413366666668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45971.413366666668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45971.413366666668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45971.413366666668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45971.413366666668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45971.413366666668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45971.413366666668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45971.413366666668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45971.413366666668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45971.413366666668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45971.413366666668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45971.413366666668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45971.413366666668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45971.413366666668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45971.413366666668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45971.413366666668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45971.413366666668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45971.413366666668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45971.413366666668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45971.413366666668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45971.413366666668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45971.413366666668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45971.413366666668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45971.413366666668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45971.413366666668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45971.413366666668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45971.413366666668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45971.413366666668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45971.413366666668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45971.413366666668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45971.413366666668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45971.413366666668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45971.413366666668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45971.413366666668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45971.413366666668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45971.413366666668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45971.413366666668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45971.413366666668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45971.413366666668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45971.413366666668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45971.413366666668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45971.413366666668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45971.413366666668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45971.413366666668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45971.413366666668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45971.413366666668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45971.413366666668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45971.413366666668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45971.413366666668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45971.413366666668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45971.413366666668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45971.413366666668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45971.413366666668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45971.413366666668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45971.413366666668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45971.413366666668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45971.413366666668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45971.413366666668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45971.413366666668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45971.413366666668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45971.413366666668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45971.413366666668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45971.413366666668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45971.413366666668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45971.413366666668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45971.413366666668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45971.413366666668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45971.413366666668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45971.413366666668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45971.413366666668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45971.413366666668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45971.413366666668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45971.413366666668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45971.413366666668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45971.413366666668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45971.413366666668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45971.413366666668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45971.413366666668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45971.413366666668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45971.413366666668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45971.413366666668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45971.413366666668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45971.413366666668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45971.413366666668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45971.413366666668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45971.413366666668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45971.413366666668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45971.413366666668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45971.413366666668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45971.413366666668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45971.413366666668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45971.413366666668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45971.413366666668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45971.413366666668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45971.413366666668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45971.413366666668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45971.413366666668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45971.413366666668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45971.413366666668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45971.413366666668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45971.413366666668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45971.413366666668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45971.413366666668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45971.413366666668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45971.413366666668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45971.413366666668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45971.413366666668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45971.413366666668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45971.413366666668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45971.413366666668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45971.413366666668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45971.413366666668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45971.413366666668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45971.413366666668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45971.413366666668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45971.413366666668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45971.413366666668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45971.413366666668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45971.413366666668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45971.413366666668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45971.413366666668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45971.413366666668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45971.413366666668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45971.413366666668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45971.413366666668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45971.413366666668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45971.413366666668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45971.413366666668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45971.413366666668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45971.413366666668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45971.413366666668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45971.413366666668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45971.413366666668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45971.413366666668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45971.413366666668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45971.413366666668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45971.413366666668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45971.413366666668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45971.413366666668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45971.413366666668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45971.413366666668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45971.413366666668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45971.413366666668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45971.413366666668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45971.413366666668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45971.413366666668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45971.413366666668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45971.413366666668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45971.413366666668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45971.413366666668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45971.413366666668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45971.413366666668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45971.413366666668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45971.413366666668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45971.413366666668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45971.413366666668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45971.413366666668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45971.413366666668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45971.413366666668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45971.413366666668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45971.413366666668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45971.413366666668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45971.413366666668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45971.413366666668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45971.413366666668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45971.413366666668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45971.413366666668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45971.413366666668</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267.93264907407138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32852</v>
      </c>
      <c r="E3" s="95" t="s">
        <v>39021</v>
      </c>
      <c r="F3" s="96">
        <v>45971.35833333333</v>
      </c>
      <c r="G3" s="97">
        <f ca="1">IFERROR(NOW()-F3,"")</f>
        <v>5.5033333337632939E-2</v>
      </c>
      <c r="H3" s="96">
        <v>45971.352962962963</v>
      </c>
      <c r="I3" s="135" t="str">
        <f>IFERROR(VLOOKUP(D3,DB!A:F,6,0),"")</f>
        <v>SCECO</v>
      </c>
      <c r="J3" s="135" t="str">
        <f>IFERROR(VLOOKUP(D3,DB!A:G,7,0),"")</f>
        <v>Dead</v>
      </c>
      <c r="K3" s="98" t="s">
        <v>39119</v>
      </c>
      <c r="L3" s="92" t="str">
        <f>IFERROR(VLOOKUP(D3,DB!A:I,9,0),"")</f>
        <v>Latis</v>
      </c>
    </row>
    <row r="4" spans="1:16" ht="15" customHeight="1">
      <c r="A4" s="135"/>
      <c r="B4" s="135" t="str">
        <f>IFERROR(VLOOKUP(D4,DB!A:K,11,0),"")</f>
        <v/>
      </c>
      <c r="C4" s="94"/>
      <c r="D4" s="92"/>
      <c r="E4" s="95"/>
      <c r="F4" s="96"/>
      <c r="G4" s="97">
        <f ca="1">IFERROR(NOW()-F4,"")</f>
        <v>45971.413366666668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45971.413366666668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45971.413366666668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45971.413366666668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45971.413366666668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45971.413366666668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45971.413366666668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45971.413366666668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45971.413366666668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45971.413366666668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45971.413366666668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45971.413366666668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45971.413366666668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45971.413366666668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45971.413366666668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45971.413366666668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45971.413366666668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45971.413366666668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45971.413366666668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45971.413366666668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45971.413366666668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45971.413366666668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45971.413366666668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45971.413366666668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45971.413366666668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45971.413366666668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45971.413366666668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45971.413366666668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45971.413366666668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45971.413366666668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45971.413366666668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45971.413366666668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45971.413366666668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45971.413366666668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45971.413366666668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45971.413366666668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45971.413366666668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45971.413366666668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45971.413366666668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45971.413366666668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45971.413366666668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45971.413366666668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45971.413366666668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45971.413366666668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45971.413366666668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45971.413366666668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45971.413366666668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45971.413366666668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45971.413366666668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45971.413366666668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45971.413366666668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45971.413366666668</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45971.413366666668</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45971.413366666668</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45971.413366666668</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45971.413366666668</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45971.413366666668</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45971.413366666668</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45971.413366666668</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79.58130648147926</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45.224489351850934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45" ca="1" si="1">IFERROR(NOW()-F4,"")</f>
        <v>22.752255555555166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5"/>
      <c r="G6" s="126">
        <f t="shared" ca="1" si="1"/>
        <v>45971.413366666668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45971.413366666668</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45971.413366666668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45971.413366666668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45971.413366666668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45971.413366666668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45971.413366666668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45971.413366666668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45971.413366666668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45971.413366666668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45971.413366666668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45971.413366666668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45971.413366666668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45971.413366666668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45971.413366666668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45971.413366666668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45971.413366666668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45971.413366666668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45971.413366666668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45971.413366666668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45971.413366666668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45971.413366666668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45971.413366666668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45971.413366666668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45971.413366666668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45971.413366666668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45971.413366666668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45971.413366666668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45971.413366666668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45971.413366666668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45971.413366666668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45971.413366666668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45971.413366666668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45971.413366666668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45971.413366666668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45971.413366666668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45971.413366666668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45971.413366666668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45971.413366666668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45971.413366666668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45971.413366666668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45971.413366666668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45971.413366666668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45971.413366666668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45971.413366666668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45971.413366666668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45971.413366666668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45971.413366666668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45971.413366666668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45971.413366666668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45971.413366666668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45971.413366666668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45971.413366666668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45971.413366666668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45971.413366666668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45971.413366666668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45971.413366666668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45971.413366666668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45971.413366666668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45971.413366666668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45971.413366666668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45971.413366666668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45971.413366666668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45971.413366666668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45971.413366666668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45971.413366666668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45971.413366666668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45971.413366666668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45971.413366666668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45971.413366666668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45971.413366666668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45971.413366666668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45971.413366666668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45971.413366666668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45971.413366666668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45971.413366666668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45971.413366666668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45971.413366666668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45971.413366666668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45971.413366666668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45971.413366666668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45971.413366666668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45971.413366666668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45971.413366666668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45971.413366666668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45971.413366666668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45971.413366666668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45971.413366666668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45971.413366666668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45971.413366666668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45971.413366666668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45971.413366666668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45971.413366666668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45971.413366666668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45971.413366666668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45971.413366666668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45971.413366666668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45971.413366666668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45971.413366666668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45971.413366666668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45971.413366666668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45971.413366666668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45971.413366666668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45971.413366666668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45971.413366666668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45971.413366666668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45971.413366666668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45971.413366666668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45971.413366666668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45971.413366666668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45971.413366666668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45971.413366666668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45971.413366666668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45971.413366666668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45971.413366666668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45971.413366666668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45971.413366666668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45971.413366666668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45971.413366666668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45971.413366666668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45971.413366666668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45971.413366666668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45971.413366666668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45971.413366666668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45971.413366666668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45971.413366666668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45971.413366666668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45971.413366666668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45971.413366666668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45971.413366666668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45971.413366666668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45971.413366666668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45971.413366666668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45971.413366666668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45971.413366666668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45971.413366666668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45971.413366666668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45971.413366666668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45971.413366666668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45971.413366666668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45971.413366666668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45971.413366666668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45971.413366666668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45971.413366666668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45971.413366666668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45971.413366666668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45971.413366666668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45971.413366666668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45971.413366666668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45971.413366666668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45971.413366666668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45971.413366666668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45971.413366666668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45971.413366666668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45971.413366666668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45971.413366666668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45971.413366666668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45971.413366666668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45971.413366666668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45971.413366666668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45971.413366666668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45971.413366666668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45971.413366666668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45971.413366666668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45971.413366666668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45971.413366666668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45971.413366666668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45971.413366666668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45971.413366666668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45971.413366666668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45971.413366666668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45971.413366666668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45971.413366666668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45971.413366666668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45971.413366666668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45971.413366666668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45971.413366666668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45971.413366666668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45971.413366666668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45971.413366666668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45971.413366666668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45971.413366666668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45971.413366666668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45971.413366666668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45971.413366666668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45971.413366666668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45971.413366666668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45971.413366666668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45971.413366666668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45971.413366666668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45971.413366666668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45971.413366666668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45971.413366666668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45971.413366666668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45971.413366666668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45971.413366666668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45971.413366666668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45971.413366666668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45971.413366666668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45971.413366666668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45971.413366666668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45971.413366666668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45971.413366666668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45971.413366666668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45971.413366666668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45971.413366666668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45971.413366666668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45971.413366666668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45971.413366666668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45971.413366666668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45971.413366666668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45971.413366666668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45971.413366666668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45971.413366666668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45971.413366666668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45971.413366666668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45971.413366666668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45971.413366666668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45971.413366666668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45971.413366666668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45971.413366666668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45971.413366666668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45971.413366666668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45971.413366666668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45971.413366666668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45971.413366666668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45971.413366666668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45971.413366666668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45971.413366666668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45971.413366666668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45971.413366666668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45971.413366666668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45971.413366666668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45971.413366666668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45971.413366666668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45971.413366666668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45971.413366666668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45971.413366666668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45971.413366666668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45971.413366666668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45971.413366666668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45971.413366666668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45971.413366666668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45971.413366666668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45971.413366666668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45971.413366666668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45971.413366666668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45971.413366666668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45971.413366666668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45971.413366666668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45971.413366666668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57" t="s">
        <v>38691</v>
      </c>
      <c r="E2" s="124" t="s">
        <v>39021</v>
      </c>
      <c r="F2" s="143">
        <v>45971.389456018522</v>
      </c>
      <c r="G2" s="105">
        <f t="shared" ref="G2:G9" ca="1" si="0">IFERROR(NOW()-F2,"-")</f>
        <v>2.3910648145829327E-2</v>
      </c>
      <c r="H2" s="143">
        <v>45971.383321759262</v>
      </c>
      <c r="I2" s="141" t="str">
        <f>IFERROR(VLOOKUP(D2,DB!A:F,6,0),"")</f>
        <v>SCECO</v>
      </c>
      <c r="J2" s="141" t="str">
        <f>IFERROR(VLOOKUP(D2,DB!A:G,7,0),"")</f>
        <v>No BB Shifted</v>
      </c>
      <c r="K2" s="144" t="s">
        <v>39129</v>
      </c>
      <c r="L2" s="145" t="str">
        <f>IFERROR(VLOOKUP(D2,DB!A:I,9,0),"")</f>
        <v>Latis</v>
      </c>
    </row>
    <row r="3" spans="1:16382" ht="31.5" customHeight="1">
      <c r="A3" s="140"/>
      <c r="B3" s="141" t="str">
        <f>IFERROR(VLOOKUP(D3,DB!A:K,11,0),"")</f>
        <v/>
      </c>
      <c r="C3" s="142"/>
      <c r="D3" s="141"/>
      <c r="E3" s="124"/>
      <c r="F3" s="143"/>
      <c r="G3" s="105">
        <f t="shared" ca="1" si="0"/>
        <v>45971.413366666668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45971.413366666668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45971.413366666668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45971.413366666668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45971.413366666668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45971.413366666668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45971.413366666668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45971.413366666668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45971.413366666668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45971.413366666668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45971.413366666668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45971.413366666668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45971.413366666668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45971.413366666668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45971.413366666668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45971.413366666668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45971.413366666668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45971.413366666668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45971.413366666668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45971.413366666668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45971.413366666668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45971.413366666668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45971.413366666668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45971.413366666668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45971.413366666668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45971.413366666668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45971.413366666668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45971.413366666668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45971.413366666668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45971.413366666668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45971.413366666668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45971.413366666668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45971.413366666668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45971.413366666668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45971.413366666668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45971.413366666668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45971.413366666668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45971.413366666668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45971.413366666668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45971.413366666668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45971.413366666668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45971.413366666668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45971.413366666668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45971.413366666668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45971.413366666668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45971.413366666668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45971.413366666668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45971.413366666668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45971.413366666668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45971.413366666668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45971.413366666668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45971.413366666668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45971.413366666668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45971.413366666668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45971.413366666668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45971.413366666668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45971.413366666668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45971.413366666668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45971.413366666668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45971.413366666668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45971.413366666668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45971.413366666668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45971.413366666668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45971.413366666668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45971.413366666668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45971.413366666668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45971.413366666668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45971.413366666668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45971.413366666668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45971.413366666668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45971.413366666668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45971.413366666668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45971.413366666668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45971.413366666668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45971.413366666668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45971.413366666668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45971.413366666668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45971.413366666668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45971.413366666668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45971.413366666668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45971.413366666668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45971.413366666668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45971.413366666668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45971.413366666668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45971.413366666668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45971.413366666668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45971.413366666668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45971.413366666668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45971.413366666668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45971.413366666668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45971.413366666668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45971.413366666668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45971.413366666668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45971.413366666668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45971.413366666668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45971.413366666668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45971.413366666668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45971.413366666668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45971.413366666668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45971.413366666668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45971.413366666668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45971.413366666668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45971.413366666668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45971.413366666668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45971.413366666668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45971.413366666668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45971.413366666668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45971.413366666668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45971.413366666668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45971.413366666668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45971.413366666668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45971.413366666668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45971.413366666668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45971.413366666668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45971.413366666668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45971.413366666668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45971.413366666668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45971.413366666668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45971.413366666668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45971.413366666668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45971.413366666668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45971.413366666668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45971.413366666668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45971.413366666668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45971.413366666668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45971.413366666668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45971.413366666668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45971.413366666668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45971.413366666668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45971.413366666668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45971.413366666668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45971.413366666668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45971.413366666668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45971.413366666668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45971.413366666668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45971.413366666668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45971.413366666668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45971.413366666668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45971.413366666668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45971.413366666668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45971.413366666668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45971.413366666668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45971.413366666668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45971.413366666668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45971.413366666668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45971.413366666668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45971.413366666668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45971.413366666668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45971.413366666668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45971.413366666668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45971.413366666668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45971.413366666668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45971.413366666668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45971.413366666668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45971.413366666668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45971.413366666668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45971.413366666668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45971.413366666668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45971.413366666668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45971.413366666668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45971.413366666668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45971.413366666668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45971.413366666668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45971.413366666668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45971.413366666668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45971.413366666668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45971.413366666668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45971.413366666668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45971.413366666668</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3: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